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mc:AlternateContent xmlns:mc="http://schemas.openxmlformats.org/markup-compatibility/2006">
    <mc:Choice Requires="x15">
      <x15ac:absPath xmlns:x15ac="http://schemas.microsoft.com/office/spreadsheetml/2010/11/ac" url="P:\CAS\Commun\02_RICG_SoumissionEnCours\En cours\00-Révision linguistique\Chez les pigistes\22-041 Kampala Alternative (Accept)\Révision linguistique\"/>
    </mc:Choice>
  </mc:AlternateContent>
  <xr:revisionPtr revIDLastSave="0" documentId="13_ncr:1_{C8B461A2-E52D-433C-AA03-BD365FFF3320}" xr6:coauthVersionLast="47" xr6:coauthVersionMax="47" xr10:uidLastSave="{00000000-0000-0000-0000-000000000000}"/>
  <bookViews>
    <workbookView xWindow="-120" yWindow="-120" windowWidth="25440" windowHeight="15390" tabRatio="808" xr2:uid="{00000000-000D-0000-FFFF-FFFF00000000}"/>
  </bookViews>
  <sheets>
    <sheet name="Data description" sheetId="8" r:id="rId1"/>
    <sheet name="1.1 Demand scenarios" sheetId="2" r:id="rId2"/>
    <sheet name="2.1 EN Supp-Depots transp.costs" sheetId="9" r:id="rId3"/>
    <sheet name="2.2 EN Depots-FDPs transp.costs" sheetId="10" r:id="rId4"/>
    <sheet name="3.1PN Supp-Mombasa transp.costs" sheetId="11" r:id="rId5"/>
    <sheet name="3.2PN Mombasa-RDC transp.costs" sheetId="12" r:id="rId6"/>
    <sheet name="3.3.PN RDC-FDP transp.costs" sheetId="13" r:id="rId7"/>
  </sheets>
  <definedNames>
    <definedName name="RiskIsInput" hidden="1">FALSE</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L86" i="2" l="1"/>
  <c r="L87" i="2"/>
  <c r="L88" i="2"/>
  <c r="L89" i="2"/>
  <c r="L90" i="2"/>
  <c r="L91" i="2"/>
  <c r="L92" i="2"/>
  <c r="L93" i="2"/>
  <c r="L94" i="2"/>
  <c r="L95" i="2"/>
  <c r="L96" i="2"/>
  <c r="L97" i="2"/>
  <c r="L98" i="2"/>
  <c r="L99" i="2"/>
  <c r="L100" i="2"/>
  <c r="L101" i="2"/>
  <c r="W6" i="2"/>
  <c r="W7" i="2"/>
  <c r="W8" i="2"/>
  <c r="W9" i="2"/>
  <c r="W10" i="2"/>
  <c r="W11" i="2"/>
  <c r="W12" i="2"/>
  <c r="W13" i="2"/>
  <c r="W14" i="2"/>
  <c r="W15" i="2"/>
  <c r="W16" i="2"/>
  <c r="W17" i="2"/>
  <c r="W18" i="2"/>
  <c r="W19" i="2"/>
  <c r="W20" i="2"/>
  <c r="W21" i="2"/>
  <c r="L66" i="2"/>
  <c r="L67" i="2"/>
  <c r="L68" i="2"/>
  <c r="L69" i="2"/>
  <c r="L70" i="2"/>
  <c r="L71" i="2"/>
  <c r="L72" i="2"/>
  <c r="L73" i="2"/>
  <c r="L74" i="2"/>
  <c r="L75" i="2"/>
  <c r="L76" i="2"/>
  <c r="L77" i="2"/>
  <c r="L78" i="2"/>
  <c r="L79" i="2"/>
  <c r="L80" i="2"/>
  <c r="L81" i="2"/>
  <c r="W100" i="2"/>
  <c r="W99" i="2"/>
  <c r="W98" i="2"/>
  <c r="W97" i="2"/>
  <c r="W96" i="2"/>
  <c r="W95" i="2"/>
  <c r="W94" i="2"/>
  <c r="W93" i="2"/>
  <c r="W92" i="2"/>
  <c r="W91" i="2"/>
  <c r="W90" i="2"/>
  <c r="W89" i="2"/>
  <c r="W88" i="2"/>
  <c r="W87" i="2"/>
  <c r="W86" i="2"/>
  <c r="W101" i="2"/>
  <c r="W80" i="2"/>
  <c r="W79" i="2"/>
  <c r="W78" i="2"/>
  <c r="W77" i="2"/>
  <c r="W76" i="2"/>
  <c r="W75" i="2"/>
  <c r="W74" i="2"/>
  <c r="W73" i="2"/>
  <c r="W72" i="2"/>
  <c r="W71" i="2"/>
  <c r="W70" i="2"/>
  <c r="W69" i="2"/>
  <c r="W68" i="2"/>
  <c r="W67" i="2"/>
  <c r="W66" i="2"/>
  <c r="W81" i="2"/>
  <c r="W60" i="2"/>
  <c r="L60" i="2"/>
  <c r="W59" i="2"/>
  <c r="L59" i="2"/>
  <c r="W58" i="2"/>
  <c r="L58" i="2"/>
  <c r="W57" i="2"/>
  <c r="L57" i="2"/>
  <c r="W56" i="2"/>
  <c r="L56" i="2"/>
  <c r="W55" i="2"/>
  <c r="L55" i="2"/>
  <c r="W54" i="2"/>
  <c r="L54" i="2"/>
  <c r="W53" i="2"/>
  <c r="L53" i="2"/>
  <c r="W52" i="2"/>
  <c r="L52" i="2"/>
  <c r="W51" i="2"/>
  <c r="L51" i="2"/>
  <c r="W50" i="2"/>
  <c r="L50" i="2"/>
  <c r="W49" i="2"/>
  <c r="L49" i="2"/>
  <c r="W48" i="2"/>
  <c r="L48" i="2"/>
  <c r="W47" i="2"/>
  <c r="L47" i="2"/>
  <c r="W46" i="2"/>
  <c r="W61" i="2"/>
  <c r="L46" i="2"/>
  <c r="L61" i="2"/>
  <c r="W40" i="2"/>
  <c r="L40" i="2"/>
  <c r="W39" i="2"/>
  <c r="L39" i="2"/>
  <c r="W38" i="2"/>
  <c r="L38" i="2"/>
  <c r="W37" i="2"/>
  <c r="L37" i="2"/>
  <c r="W36" i="2"/>
  <c r="L36" i="2"/>
  <c r="W35" i="2"/>
  <c r="L35" i="2"/>
  <c r="W34" i="2"/>
  <c r="L34" i="2"/>
  <c r="W33" i="2"/>
  <c r="L33" i="2"/>
  <c r="W32" i="2"/>
  <c r="L32" i="2"/>
  <c r="W31" i="2"/>
  <c r="L31" i="2"/>
  <c r="W30" i="2"/>
  <c r="L30" i="2"/>
  <c r="W29" i="2"/>
  <c r="L29" i="2"/>
  <c r="W28" i="2"/>
  <c r="L28" i="2"/>
  <c r="W27" i="2"/>
  <c r="L27" i="2"/>
  <c r="W26" i="2"/>
  <c r="W41" i="2"/>
  <c r="L26" i="2"/>
  <c r="L41" i="2"/>
  <c r="L20" i="2"/>
  <c r="L19" i="2"/>
  <c r="L18" i="2"/>
  <c r="L17" i="2"/>
  <c r="L16" i="2"/>
  <c r="L15" i="2"/>
  <c r="L14" i="2"/>
  <c r="L13" i="2"/>
  <c r="L12" i="2"/>
  <c r="L11" i="2"/>
  <c r="L10" i="2"/>
  <c r="L9" i="2"/>
  <c r="L8" i="2"/>
  <c r="L7" i="2"/>
  <c r="L6" i="2"/>
  <c r="L21" i="2"/>
</calcChain>
</file>

<file path=xl/sharedStrings.xml><?xml version="1.0" encoding="utf-8"?>
<sst xmlns="http://schemas.openxmlformats.org/spreadsheetml/2006/main" count="448" uniqueCount="83">
  <si>
    <t>Data description</t>
  </si>
  <si>
    <t>Description</t>
  </si>
  <si>
    <t>Products</t>
  </si>
  <si>
    <t>Addis-Ababa</t>
  </si>
  <si>
    <t>Brazzaville</t>
  </si>
  <si>
    <t>Kampala</t>
  </si>
  <si>
    <t>Khartoum</t>
  </si>
  <si>
    <t>Port-Sudan</t>
  </si>
  <si>
    <t>Kigali</t>
  </si>
  <si>
    <t>Mombasa</t>
  </si>
  <si>
    <t>Nairobi</t>
  </si>
  <si>
    <t>Blankets</t>
  </si>
  <si>
    <t>Generators 16Kva</t>
  </si>
  <si>
    <t>Generators 45Kva</t>
  </si>
  <si>
    <t>Kitchen set</t>
  </si>
  <si>
    <t>MSU, 10x24 O</t>
  </si>
  <si>
    <t>MSU, 10x24 G</t>
  </si>
  <si>
    <t>Tarpaulin, 4x6mt</t>
  </si>
  <si>
    <t>Tarpaulin, 4x60mt</t>
  </si>
  <si>
    <t>Tent multipurpose</t>
  </si>
  <si>
    <t>Water tank, 10000lt</t>
  </si>
  <si>
    <t>Water tank, 5000lt</t>
  </si>
  <si>
    <t>Accra</t>
  </si>
  <si>
    <t>Brindisi</t>
  </si>
  <si>
    <t>Dubai</t>
  </si>
  <si>
    <t>RDC</t>
  </si>
  <si>
    <t>MSU, 10x32 O</t>
  </si>
  <si>
    <t>PN Supp-Mombasa transp.costs</t>
  </si>
  <si>
    <t>PN Mombasa-RDC transp.cost</t>
  </si>
  <si>
    <t>1.1 Demand scenarios</t>
  </si>
  <si>
    <t>Scenarios</t>
  </si>
  <si>
    <t>Scenario 1</t>
  </si>
  <si>
    <t>Scenario 2</t>
  </si>
  <si>
    <t>Scenario 3</t>
  </si>
  <si>
    <t>Scenario 4</t>
  </si>
  <si>
    <t>Scenario 5</t>
  </si>
  <si>
    <t>Scenario 6</t>
  </si>
  <si>
    <t>Scenario 7</t>
  </si>
  <si>
    <t>Scenario 8</t>
  </si>
  <si>
    <t>Scenario 9</t>
  </si>
  <si>
    <t>Scenario 10</t>
  </si>
  <si>
    <t>3.1 Proposed network</t>
  </si>
  <si>
    <t>3.2 Proposed network</t>
  </si>
  <si>
    <t>3.3 Proposed network</t>
  </si>
  <si>
    <t>PN RDC-FDPs transp.costs</t>
  </si>
  <si>
    <t>Final delivery points (FDPs)</t>
  </si>
  <si>
    <t xml:space="preserve"> Final delivery points (FDPs)</t>
  </si>
  <si>
    <t>UNHRD depots</t>
  </si>
  <si>
    <t>Total</t>
  </si>
  <si>
    <t>Product suppliers</t>
  </si>
  <si>
    <t>Port of Mombasa</t>
  </si>
  <si>
    <t xml:space="preserve">Maersk quotations </t>
  </si>
  <si>
    <t>Estimated LTA costs</t>
  </si>
  <si>
    <t>Rail transportation costs from the port of Mombasa to the proposed RDC located in Kampala (USD per container)</t>
  </si>
  <si>
    <t>Kampala RDC</t>
  </si>
  <si>
    <t>Demand scenarios</t>
  </si>
  <si>
    <t>Existing network (EN)</t>
  </si>
  <si>
    <t>1.1</t>
  </si>
  <si>
    <t>2.1</t>
  </si>
  <si>
    <t>2.2</t>
  </si>
  <si>
    <t>3.1</t>
  </si>
  <si>
    <t>3.2</t>
  </si>
  <si>
    <t>3.3</t>
  </si>
  <si>
    <t>EN Supp-Depots transp.costs</t>
  </si>
  <si>
    <t>EN Depots-FDPs transp.costs</t>
  </si>
  <si>
    <t>Proposed network (PN)</t>
  </si>
  <si>
    <t>Addis Ababa</t>
  </si>
  <si>
    <t>Port Sudan</t>
  </si>
  <si>
    <t>Mosquito net, 160 cm</t>
  </si>
  <si>
    <t>Mosquito net, 190 cm</t>
  </si>
  <si>
    <t>Prefab. units</t>
  </si>
  <si>
    <t>2.1 Existing network</t>
  </si>
  <si>
    <t>Sea shipping costs to move items from the product suppliers to the UNHRD depots (USD per container)</t>
  </si>
  <si>
    <t xml:space="preserve">2.2 Existing network </t>
  </si>
  <si>
    <t>Air shipping costs from UNHRD depots to final delivery points (USD per container)</t>
  </si>
  <si>
    <t>Sea shipping quotations from Maersk for moving items to the port of Mombasa for every product supplier (USD per container)</t>
  </si>
  <si>
    <t>Road transportation costs from the Kampala RDC to final delivery points (USD per container)</t>
  </si>
  <si>
    <t>An analysis of historical data determined the demand distribution for every product at every final delivery point. This information was used to generate the most likely demand scenarios. These scenarios, which represent the demand over a six-month period, are provided in this Excel sheet to support a cost-benefit analysis.</t>
  </si>
  <si>
    <t>This Excel sheet shows the sea shipping costs between every product supplier and the three UNHRD depots serving East Africa (Accra, Brindisi, Dubai) in the existing network (EN). These costs represent all the expenses for transporting one container.</t>
  </si>
  <si>
    <t>This Excel sheet shows the air shipping costs for every product between the three UNHRD depots serving East Africa (Accra, Brindisi, Dubai) and every final delivery point (FDP) in the existing network (EN). These costs represent all the expenses for transporting one container.</t>
  </si>
  <si>
    <t>The Maersk quotations for sea transportation for the proposed network (PN) are provided in this Excel sheet. These quotations correspond to the tariffs for transporting one full container from every supplier to the port of Mombasa. These costs must be adjusted to reflect the real costs that would be included in the long-term agreements (LTAs).</t>
  </si>
  <si>
    <t>Transportation between the port of Mombasa and the Kampala regional distribution centre (RDC) would be done by rail. The cost of transporting one container is found in this Excel sheet.</t>
  </si>
  <si>
    <t>Relief items would be transported by truck between the Kampala RDC and each FDP. The cost of transporting one container is found in this Excel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</si>
</sst>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4" x14ac:knownFonts="1">
    <font>
      <sz val="11"/>
      <color theme="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sz val="11"/>
      <color theme="1"/>
      <name val="Times New Roman"/>
      <family val="1"/>
    </font>
    <font>
      <sz val="16"/>
      <color theme="1"/>
      <name val="Times New Roman"/>
      <family val="1"/>
    </font>
    <font>
      <b/>
      <sz val="11"/>
      <color theme="1"/>
      <name val="Times New Roman"/>
      <family val="1"/>
    </font>
    <font>
      <b/>
      <sz val="16"/>
      <color theme="1"/>
      <name val="Times New Roman"/>
      <family val="1"/>
    </font>
    <font>
      <sz val="16"/>
      <color theme="9" tint="-0.249977111117893"/>
      <name val="Times New Roman"/>
      <family val="1"/>
    </font>
    <font>
      <sz val="9"/>
      <color theme="1"/>
      <name val="Times New Roman"/>
      <family val="1"/>
    </font>
    <font>
      <i/>
      <sz val="11"/>
      <color theme="0" tint="-0.499984740745262"/>
      <name val="Times New Roman"/>
      <family val="1"/>
    </font>
    <font>
      <sz val="9"/>
      <name val="Times New Roman"/>
      <family val="1"/>
    </font>
    <font>
      <b/>
      <sz val="9"/>
      <name val="Times New Roman"/>
      <family val="1"/>
    </font>
    <font>
      <b/>
      <sz val="9"/>
      <color theme="1"/>
      <name val="Times New Roman"/>
      <family val="1"/>
    </font>
    <font>
      <sz val="11"/>
      <name val="Times New Roman"/>
      <family val="1"/>
    </font>
    <font>
      <i/>
      <sz val="11"/>
      <color theme="1" tint="0.499984740745262"/>
      <name val="Times New Roman"/>
      <family val="1"/>
    </font>
    <font>
      <sz val="16"/>
      <color theme="1" tint="0.499984740745262"/>
      <name val="Times New Roman"/>
      <family val="1"/>
    </font>
    <font>
      <i/>
      <sz val="9"/>
      <color theme="1" tint="0.499984740745262"/>
      <name val="Times New Roman"/>
      <family val="1"/>
    </font>
    <font>
      <sz val="16"/>
      <color theme="4"/>
      <name val="Times New Roman"/>
      <family val="1"/>
    </font>
    <font>
      <sz val="10"/>
      <color theme="1"/>
      <name val="Times New Roman"/>
      <family val="1"/>
    </font>
    <font>
      <i/>
      <sz val="11"/>
      <color theme="4" tint="-0.499984740745262"/>
      <name val="Times New Roman"/>
      <family val="1"/>
    </font>
    <font>
      <i/>
      <sz val="9"/>
      <color theme="4" tint="-0.499984740745262"/>
      <name val="Times New Roman"/>
      <family val="1"/>
    </font>
    <font>
      <sz val="18"/>
      <color theme="1"/>
      <name val="Times New Roman"/>
      <family val="1"/>
    </font>
    <font>
      <b/>
      <sz val="11"/>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47">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style="medium">
        <color theme="9" tint="-0.24994659260841701"/>
      </top>
      <bottom style="medium">
        <color theme="9" tint="-0.24994659260841701"/>
      </bottom>
      <diagonal/>
    </border>
    <border>
      <left style="thin">
        <color auto="1"/>
      </left>
      <right style="thin">
        <color auto="1"/>
      </right>
      <top style="thin">
        <color auto="1"/>
      </top>
      <bottom style="thin">
        <color auto="1"/>
      </bottom>
      <diagonal/>
    </border>
    <border>
      <left/>
      <right/>
      <top/>
      <bottom style="medium">
        <color auto="1"/>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right/>
      <top style="medium">
        <color theme="1" tint="0.499984740745262"/>
      </top>
      <bottom style="medium">
        <color theme="1" tint="0.499984740745262"/>
      </bottom>
      <diagonal/>
    </border>
    <border>
      <left/>
      <right/>
      <top style="medium">
        <color theme="4"/>
      </top>
      <bottom style="medium">
        <color theme="4"/>
      </bottom>
      <diagonal/>
    </border>
    <border>
      <left style="medium">
        <color theme="1"/>
      </left>
      <right/>
      <top/>
      <bottom style="medium">
        <color theme="1"/>
      </bottom>
      <diagonal/>
    </border>
    <border>
      <left/>
      <right style="medium">
        <color theme="1"/>
      </right>
      <top/>
      <bottom style="medium">
        <color theme="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double">
        <color auto="1"/>
      </bottom>
      <diagonal/>
    </border>
    <border>
      <left style="thin">
        <color auto="1"/>
      </left>
      <right style="thin">
        <color auto="1"/>
      </right>
      <top style="thin">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bottom style="medium">
        <color theme="1"/>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right style="thin">
        <color theme="1"/>
      </right>
      <top style="thin">
        <color theme="1"/>
      </top>
      <bottom/>
      <diagonal/>
    </border>
    <border>
      <left style="thin">
        <color theme="1"/>
      </left>
      <right/>
      <top style="thin">
        <color theme="1"/>
      </top>
      <bottom/>
      <diagonal/>
    </border>
    <border>
      <left/>
      <right/>
      <top style="medium">
        <color theme="1"/>
      </top>
      <bottom/>
      <diagonal/>
    </border>
    <border>
      <left/>
      <right/>
      <top style="thin">
        <color theme="1"/>
      </top>
      <bottom/>
      <diagonal/>
    </border>
    <border>
      <left style="thin">
        <color theme="1"/>
      </left>
      <right style="thin">
        <color theme="1"/>
      </right>
      <top/>
      <bottom/>
      <diagonal/>
    </border>
    <border>
      <left/>
      <right style="thin">
        <color theme="1"/>
      </right>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top/>
      <bottom style="thin">
        <color theme="1"/>
      </bottom>
      <diagonal/>
    </border>
    <border>
      <left style="thin">
        <color theme="1"/>
      </left>
      <right/>
      <top/>
      <bottom/>
      <diagonal/>
    </border>
    <border>
      <left style="thin">
        <color auto="1"/>
      </left>
      <right style="thin">
        <color auto="1"/>
      </right>
      <top/>
      <bottom/>
      <diagonal/>
    </border>
    <border>
      <left style="thin">
        <color theme="1"/>
      </left>
      <right style="thin">
        <color auto="1"/>
      </right>
      <top/>
      <bottom style="thin">
        <color auto="1"/>
      </bottom>
      <diagonal/>
    </border>
    <border>
      <left style="thin">
        <color auto="1"/>
      </left>
      <right style="thin">
        <color auto="1"/>
      </right>
      <top style="thin">
        <color auto="1"/>
      </top>
      <bottom style="thin">
        <color theme="1"/>
      </bottom>
      <diagonal/>
    </border>
  </borders>
  <cellStyleXfs count="6">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164" fontId="3" fillId="0" borderId="0" applyFon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52">
    <xf numFmtId="0" fontId="0" fillId="0" borderId="0" xfId="0"/>
    <xf numFmtId="0" fontId="4" fillId="0" borderId="7" xfId="0" applyFont="1" applyBorder="1"/>
    <xf numFmtId="0" fontId="4" fillId="0" borderId="9" xfId="0" applyFont="1" applyBorder="1"/>
    <xf numFmtId="0" fontId="6" fillId="2" borderId="0" xfId="0" applyFont="1" applyFill="1" applyAlignment="1">
      <alignment horizontal="left" vertical="center"/>
    </xf>
    <xf numFmtId="0" fontId="6" fillId="2" borderId="0" xfId="0" applyFont="1" applyFill="1" applyAlignment="1">
      <alignment horizontal="center" vertical="center"/>
    </xf>
    <xf numFmtId="0" fontId="4" fillId="2" borderId="4" xfId="0" applyFont="1" applyFill="1" applyBorder="1" applyAlignment="1">
      <alignment horizontal="center" vertical="center"/>
    </xf>
    <xf numFmtId="0" fontId="4" fillId="2" borderId="4" xfId="0" applyFont="1" applyFill="1" applyBorder="1" applyAlignment="1">
      <alignment vertical="center"/>
    </xf>
    <xf numFmtId="0" fontId="4" fillId="2" borderId="4" xfId="0" applyFont="1" applyFill="1" applyBorder="1" applyAlignment="1">
      <alignment vertical="center" wrapText="1"/>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0" xfId="0" applyFont="1" applyFill="1" applyAlignment="1">
      <alignment vertical="center" wrapText="1"/>
    </xf>
    <xf numFmtId="0" fontId="4" fillId="0" borderId="11" xfId="0" applyFont="1" applyBorder="1" applyAlignment="1">
      <alignment horizontal="center" vertical="center"/>
    </xf>
    <xf numFmtId="0" fontId="4" fillId="0" borderId="11" xfId="0" applyFont="1" applyBorder="1" applyAlignment="1">
      <alignment vertical="center"/>
    </xf>
    <xf numFmtId="0" fontId="4" fillId="0" borderId="11" xfId="0" applyFont="1" applyBorder="1" applyAlignment="1">
      <alignment vertical="center" wrapText="1"/>
    </xf>
    <xf numFmtId="0" fontId="4" fillId="2" borderId="11" xfId="0" applyFont="1" applyFill="1" applyBorder="1" applyAlignment="1">
      <alignment horizontal="center" vertical="center"/>
    </xf>
    <xf numFmtId="0" fontId="4" fillId="2" borderId="11" xfId="0" applyFont="1" applyFill="1" applyBorder="1" applyAlignment="1">
      <alignment vertical="center"/>
    </xf>
    <xf numFmtId="0" fontId="4" fillId="2" borderId="11" xfId="0" applyFont="1" applyFill="1" applyBorder="1" applyAlignment="1">
      <alignment vertical="center" wrapText="1"/>
    </xf>
    <xf numFmtId="0" fontId="4" fillId="2" borderId="12" xfId="0" applyFont="1" applyFill="1" applyBorder="1" applyAlignment="1">
      <alignment horizontal="center" vertical="center"/>
    </xf>
    <xf numFmtId="0" fontId="4" fillId="2" borderId="12" xfId="0" applyFont="1" applyFill="1" applyBorder="1" applyAlignment="1">
      <alignment vertical="center"/>
    </xf>
    <xf numFmtId="0" fontId="4" fillId="2" borderId="12" xfId="0" applyFont="1" applyFill="1" applyBorder="1" applyAlignment="1">
      <alignment vertical="center" wrapText="1"/>
    </xf>
    <xf numFmtId="0" fontId="4" fillId="0" borderId="13" xfId="0" applyFont="1" applyBorder="1"/>
    <xf numFmtId="0" fontId="4" fillId="2" borderId="0" xfId="0" applyFont="1" applyFill="1"/>
    <xf numFmtId="0" fontId="9" fillId="2" borderId="0" xfId="0" applyFont="1" applyFill="1"/>
    <xf numFmtId="0" fontId="14" fillId="2" borderId="0" xfId="0" applyFont="1" applyFill="1" applyAlignment="1">
      <alignment vertical="center"/>
    </xf>
    <xf numFmtId="0" fontId="14" fillId="0" borderId="0" xfId="0" applyFont="1" applyAlignment="1">
      <alignment vertical="center"/>
    </xf>
    <xf numFmtId="0" fontId="14" fillId="2" borderId="0" xfId="0" applyFont="1" applyFill="1" applyAlignment="1">
      <alignment horizontal="center" vertical="center"/>
    </xf>
    <xf numFmtId="0" fontId="15" fillId="0" borderId="18" xfId="0" applyFont="1" applyBorder="1" applyAlignment="1">
      <alignment vertical="center"/>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5" xfId="0" applyFont="1" applyBorder="1" applyAlignment="1">
      <alignment horizontal="center" vertical="center"/>
    </xf>
    <xf numFmtId="0" fontId="11" fillId="0" borderId="5" xfId="0" applyFont="1" applyBorder="1" applyAlignment="1">
      <alignment horizontal="center" vertical="center" wrapText="1"/>
    </xf>
    <xf numFmtId="0" fontId="11" fillId="2" borderId="0" xfId="0" applyFont="1" applyFill="1" applyAlignment="1">
      <alignment vertical="center"/>
    </xf>
    <xf numFmtId="0" fontId="12" fillId="2" borderId="16" xfId="0" applyFont="1" applyFill="1" applyBorder="1" applyAlignment="1">
      <alignment horizontal="center" vertical="center"/>
    </xf>
    <xf numFmtId="0" fontId="12" fillId="2" borderId="0" xfId="0" applyFont="1" applyFill="1" applyAlignment="1">
      <alignment horizontal="center" vertical="center"/>
    </xf>
    <xf numFmtId="0" fontId="11" fillId="0" borderId="23" xfId="0" applyFont="1" applyBorder="1" applyAlignment="1">
      <alignment horizontal="center" vertical="center" wrapText="1"/>
    </xf>
    <xf numFmtId="0" fontId="11" fillId="2" borderId="16" xfId="0" applyFont="1" applyFill="1" applyBorder="1" applyAlignment="1">
      <alignment horizontal="center" vertical="center"/>
    </xf>
    <xf numFmtId="0" fontId="14" fillId="2" borderId="16" xfId="0" applyFont="1" applyFill="1" applyBorder="1" applyAlignment="1">
      <alignment horizontal="center" vertical="center"/>
    </xf>
    <xf numFmtId="0" fontId="11" fillId="2" borderId="5" xfId="0" applyFont="1" applyFill="1" applyBorder="1" applyAlignment="1">
      <alignment horizontal="center" vertical="center"/>
    </xf>
    <xf numFmtId="0" fontId="11" fillId="0" borderId="0" xfId="0" applyFont="1" applyAlignment="1">
      <alignment vertical="center"/>
    </xf>
    <xf numFmtId="0" fontId="11" fillId="0" borderId="16" xfId="0" applyFont="1" applyBorder="1" applyAlignment="1">
      <alignment horizontal="center" vertical="center"/>
    </xf>
    <xf numFmtId="0" fontId="14" fillId="0" borderId="1" xfId="0" applyFont="1" applyBorder="1" applyAlignment="1">
      <alignment vertical="center"/>
    </xf>
    <xf numFmtId="0" fontId="14" fillId="0" borderId="3" xfId="0" applyFont="1" applyBorder="1" applyAlignment="1">
      <alignment vertical="center"/>
    </xf>
    <xf numFmtId="0" fontId="14" fillId="0" borderId="25" xfId="0" applyFont="1" applyBorder="1" applyAlignment="1">
      <alignment vertical="center"/>
    </xf>
    <xf numFmtId="0" fontId="14" fillId="0" borderId="26" xfId="0" applyFont="1" applyBorder="1" applyAlignment="1">
      <alignment vertical="center"/>
    </xf>
    <xf numFmtId="0" fontId="14" fillId="0" borderId="27" xfId="0" applyFont="1" applyBorder="1" applyAlignment="1">
      <alignment vertical="center"/>
    </xf>
    <xf numFmtId="0" fontId="14" fillId="0" borderId="6" xfId="0" applyFont="1" applyBorder="1" applyAlignment="1">
      <alignment vertical="center"/>
    </xf>
    <xf numFmtId="0" fontId="14" fillId="2" borderId="6" xfId="0" applyFont="1" applyFill="1" applyBorder="1" applyAlignment="1">
      <alignment vertical="center"/>
    </xf>
    <xf numFmtId="0" fontId="14" fillId="0" borderId="28" xfId="0" applyFont="1" applyBorder="1" applyAlignment="1">
      <alignment vertical="center"/>
    </xf>
    <xf numFmtId="0" fontId="4" fillId="2" borderId="14" xfId="0" applyFont="1" applyFill="1" applyBorder="1" applyAlignment="1">
      <alignment vertical="center"/>
    </xf>
    <xf numFmtId="0" fontId="4" fillId="2" borderId="29" xfId="0" applyFont="1" applyFill="1" applyBorder="1" applyAlignment="1">
      <alignment vertical="center"/>
    </xf>
    <xf numFmtId="0" fontId="4" fillId="2" borderId="13" xfId="0" applyFont="1" applyFill="1" applyBorder="1" applyAlignment="1">
      <alignment vertical="center"/>
    </xf>
    <xf numFmtId="0" fontId="4" fillId="2" borderId="10" xfId="0" applyFont="1" applyFill="1" applyBorder="1" applyAlignment="1">
      <alignment vertical="center"/>
    </xf>
    <xf numFmtId="3" fontId="9" fillId="2" borderId="31" xfId="0" applyNumberFormat="1" applyFont="1" applyFill="1" applyBorder="1" applyAlignment="1">
      <alignment vertical="center"/>
    </xf>
    <xf numFmtId="0" fontId="11" fillId="2" borderId="31" xfId="0" applyFont="1" applyFill="1" applyBorder="1" applyAlignment="1">
      <alignment horizontal="left" vertical="center" wrapText="1"/>
    </xf>
    <xf numFmtId="0" fontId="4" fillId="2" borderId="9" xfId="0" applyFont="1" applyFill="1" applyBorder="1" applyAlignment="1">
      <alignment vertical="center"/>
    </xf>
    <xf numFmtId="0" fontId="11" fillId="2" borderId="32" xfId="0" applyFont="1" applyFill="1" applyBorder="1" applyAlignment="1">
      <alignment horizontal="left" vertical="center" wrapText="1"/>
    </xf>
    <xf numFmtId="0" fontId="15" fillId="2" borderId="33" xfId="0" applyFont="1" applyFill="1" applyBorder="1" applyAlignment="1">
      <alignment horizontal="center" vertical="center" wrapText="1"/>
    </xf>
    <xf numFmtId="0" fontId="9" fillId="2" borderId="0" xfId="0" applyFont="1" applyFill="1" applyAlignment="1">
      <alignment vertical="center"/>
    </xf>
    <xf numFmtId="0" fontId="13" fillId="2" borderId="38" xfId="0" applyFont="1" applyFill="1" applyBorder="1" applyAlignment="1">
      <alignment horizontal="center" vertical="center"/>
    </xf>
    <xf numFmtId="0" fontId="13" fillId="2" borderId="39" xfId="0" applyFont="1" applyFill="1" applyBorder="1" applyAlignment="1">
      <alignment horizontal="center" vertical="center"/>
    </xf>
    <xf numFmtId="0" fontId="11" fillId="2" borderId="5" xfId="0" applyFont="1" applyFill="1" applyBorder="1" applyAlignment="1">
      <alignment horizontal="left" vertical="center" wrapText="1"/>
    </xf>
    <xf numFmtId="0" fontId="9" fillId="2" borderId="5" xfId="0" applyFont="1" applyFill="1" applyBorder="1" applyAlignment="1">
      <alignment vertical="center"/>
    </xf>
    <xf numFmtId="0" fontId="9" fillId="2" borderId="5" xfId="0" applyFont="1" applyFill="1" applyBorder="1"/>
    <xf numFmtId="0" fontId="4" fillId="2" borderId="25" xfId="0" applyFont="1" applyFill="1" applyBorder="1" applyAlignment="1">
      <alignment vertical="center"/>
    </xf>
    <xf numFmtId="0" fontId="4" fillId="2" borderId="26" xfId="0" applyFont="1" applyFill="1" applyBorder="1" applyAlignment="1">
      <alignment vertical="center"/>
    </xf>
    <xf numFmtId="3" fontId="9" fillId="2" borderId="5" xfId="3" applyNumberFormat="1" applyFont="1" applyFill="1" applyBorder="1" applyAlignment="1">
      <alignment vertical="center"/>
    </xf>
    <xf numFmtId="3" fontId="9" fillId="2" borderId="5" xfId="3" applyNumberFormat="1" applyFont="1" applyFill="1" applyBorder="1"/>
    <xf numFmtId="3" fontId="9" fillId="2" borderId="32" xfId="0" applyNumberFormat="1" applyFont="1" applyFill="1" applyBorder="1" applyAlignment="1">
      <alignment vertical="center"/>
    </xf>
    <xf numFmtId="0" fontId="15" fillId="2" borderId="35" xfId="0" applyFont="1" applyFill="1" applyBorder="1" applyAlignment="1">
      <alignment horizontal="center" vertical="center" wrapText="1"/>
    </xf>
    <xf numFmtId="0" fontId="12" fillId="2" borderId="38" xfId="0" applyFont="1" applyFill="1" applyBorder="1" applyAlignment="1">
      <alignment horizontal="center" vertical="center" wrapText="1"/>
    </xf>
    <xf numFmtId="0" fontId="12" fillId="2" borderId="38" xfId="0" applyFont="1" applyFill="1" applyBorder="1" applyAlignment="1">
      <alignment horizontal="center" vertical="center"/>
    </xf>
    <xf numFmtId="0" fontId="12" fillId="2" borderId="39" xfId="0" applyFont="1" applyFill="1" applyBorder="1" applyAlignment="1">
      <alignment horizontal="center" vertical="center"/>
    </xf>
    <xf numFmtId="3" fontId="9" fillId="2" borderId="5" xfId="0" applyNumberFormat="1" applyFont="1" applyFill="1" applyBorder="1" applyAlignment="1">
      <alignment vertical="center"/>
    </xf>
    <xf numFmtId="0" fontId="4" fillId="2" borderId="1" xfId="0" applyFont="1" applyFill="1" applyBorder="1" applyAlignment="1">
      <alignment vertical="center"/>
    </xf>
    <xf numFmtId="0" fontId="4" fillId="2" borderId="3" xfId="0" applyFont="1" applyFill="1" applyBorder="1" applyAlignment="1">
      <alignment vertical="center"/>
    </xf>
    <xf numFmtId="0" fontId="4" fillId="2" borderId="25" xfId="0" applyFont="1" applyFill="1" applyBorder="1"/>
    <xf numFmtId="0" fontId="4" fillId="2" borderId="26" xfId="0" applyFont="1" applyFill="1" applyBorder="1"/>
    <xf numFmtId="0" fontId="4" fillId="2" borderId="27" xfId="0" applyFont="1" applyFill="1" applyBorder="1"/>
    <xf numFmtId="0" fontId="4" fillId="2" borderId="6" xfId="0" applyFont="1" applyFill="1" applyBorder="1"/>
    <xf numFmtId="0" fontId="4" fillId="2" borderId="28" xfId="0" applyFont="1" applyFill="1" applyBorder="1"/>
    <xf numFmtId="3" fontId="9" fillId="2" borderId="5" xfId="0" applyNumberFormat="1" applyFont="1" applyFill="1" applyBorder="1"/>
    <xf numFmtId="0" fontId="19" fillId="2" borderId="10" xfId="0" applyFont="1" applyFill="1" applyBorder="1" applyAlignment="1">
      <alignment vertical="center" wrapText="1"/>
    </xf>
    <xf numFmtId="0" fontId="20" fillId="2" borderId="10" xfId="0" applyFont="1" applyFill="1" applyBorder="1" applyAlignment="1">
      <alignment horizontal="center" vertical="center"/>
    </xf>
    <xf numFmtId="0" fontId="21" fillId="2" borderId="10" xfId="0" applyFont="1" applyFill="1" applyBorder="1" applyAlignment="1">
      <alignment horizontal="center" vertical="center"/>
    </xf>
    <xf numFmtId="3" fontId="9" fillId="2" borderId="40" xfId="0" applyNumberFormat="1" applyFont="1" applyFill="1" applyBorder="1" applyAlignment="1">
      <alignment vertical="center"/>
    </xf>
    <xf numFmtId="4" fontId="9" fillId="2" borderId="32" xfId="0" applyNumberFormat="1" applyFont="1" applyFill="1" applyBorder="1" applyAlignment="1">
      <alignment horizontal="center" vertical="center"/>
    </xf>
    <xf numFmtId="4" fontId="9" fillId="2" borderId="10" xfId="0" applyNumberFormat="1" applyFont="1" applyFill="1" applyBorder="1" applyAlignment="1">
      <alignment horizontal="center" vertical="center"/>
    </xf>
    <xf numFmtId="3" fontId="9" fillId="2" borderId="42" xfId="0" applyNumberFormat="1" applyFont="1" applyFill="1" applyBorder="1" applyAlignment="1">
      <alignment vertical="center"/>
    </xf>
    <xf numFmtId="0" fontId="7" fillId="2" borderId="8" xfId="0" applyFont="1" applyFill="1" applyBorder="1" applyAlignment="1">
      <alignment vertical="center" wrapText="1"/>
    </xf>
    <xf numFmtId="0" fontId="5" fillId="2" borderId="9" xfId="0" applyFont="1" applyFill="1" applyBorder="1" applyAlignment="1">
      <alignment horizontal="center" vertical="center" wrapText="1"/>
    </xf>
    <xf numFmtId="0" fontId="7" fillId="2" borderId="10" xfId="0" applyFont="1" applyFill="1" applyBorder="1" applyAlignment="1">
      <alignment vertical="center" wrapText="1"/>
    </xf>
    <xf numFmtId="0" fontId="22" fillId="0" borderId="8" xfId="0" applyFont="1" applyBorder="1" applyAlignment="1">
      <alignment vertical="center" wrapText="1"/>
    </xf>
    <xf numFmtId="0" fontId="4" fillId="0" borderId="10" xfId="0" applyFont="1" applyBorder="1"/>
    <xf numFmtId="0" fontId="4" fillId="0" borderId="0" xfId="0" applyFont="1" applyAlignment="1">
      <alignment vertical="center"/>
    </xf>
    <xf numFmtId="0" fontId="10" fillId="0" borderId="34" xfId="0" applyFont="1" applyBorder="1" applyAlignment="1">
      <alignment horizontal="center" vertical="center" wrapText="1"/>
    </xf>
    <xf numFmtId="0" fontId="12" fillId="0" borderId="43" xfId="0" applyFont="1" applyBorder="1" applyAlignment="1">
      <alignment horizontal="center" vertical="center" wrapText="1"/>
    </xf>
    <xf numFmtId="0" fontId="12" fillId="0" borderId="38" xfId="0" applyFont="1" applyBorder="1" applyAlignment="1">
      <alignment horizontal="center" vertical="center"/>
    </xf>
    <xf numFmtId="0" fontId="12" fillId="0" borderId="39" xfId="0" applyFont="1" applyBorder="1" applyAlignment="1">
      <alignment horizontal="center" vertical="center"/>
    </xf>
    <xf numFmtId="3" fontId="9" fillId="0" borderId="40" xfId="0" applyNumberFormat="1" applyFont="1" applyBorder="1" applyAlignment="1">
      <alignment vertical="center"/>
    </xf>
    <xf numFmtId="3" fontId="9" fillId="0" borderId="32" xfId="0" applyNumberFormat="1" applyFont="1" applyBorder="1" applyAlignment="1">
      <alignment vertical="center"/>
    </xf>
    <xf numFmtId="3" fontId="9" fillId="0" borderId="41" xfId="0" applyNumberFormat="1" applyFont="1" applyBorder="1" applyAlignment="1">
      <alignment vertical="center"/>
    </xf>
    <xf numFmtId="3" fontId="9" fillId="0" borderId="42" xfId="0" applyNumberFormat="1" applyFont="1" applyBorder="1" applyAlignment="1">
      <alignment vertical="center"/>
    </xf>
    <xf numFmtId="3" fontId="9" fillId="0" borderId="31" xfId="0" applyNumberFormat="1" applyFont="1" applyBorder="1" applyAlignment="1">
      <alignment vertical="center"/>
    </xf>
    <xf numFmtId="3" fontId="9" fillId="0" borderId="30" xfId="0" applyNumberFormat="1" applyFont="1" applyBorder="1" applyAlignment="1">
      <alignment vertical="center"/>
    </xf>
    <xf numFmtId="0" fontId="4" fillId="0" borderId="29" xfId="0" applyFont="1" applyBorder="1" applyAlignment="1">
      <alignment vertical="center"/>
    </xf>
    <xf numFmtId="0" fontId="4" fillId="0" borderId="14" xfId="0" applyFont="1" applyBorder="1"/>
    <xf numFmtId="0" fontId="9" fillId="2" borderId="9" xfId="0" applyFont="1" applyFill="1" applyBorder="1" applyAlignment="1">
      <alignment vertical="center"/>
    </xf>
    <xf numFmtId="0" fontId="9" fillId="2" borderId="10" xfId="0" applyFont="1" applyFill="1" applyBorder="1" applyAlignment="1">
      <alignment vertical="center"/>
    </xf>
    <xf numFmtId="0" fontId="11" fillId="2" borderId="30" xfId="0" applyFont="1" applyFill="1" applyBorder="1" applyAlignment="1">
      <alignment horizontal="left" vertical="center" wrapText="1"/>
    </xf>
    <xf numFmtId="0" fontId="11" fillId="2" borderId="41" xfId="0" applyFont="1" applyFill="1" applyBorder="1" applyAlignment="1">
      <alignment horizontal="left" vertical="center" wrapText="1"/>
    </xf>
    <xf numFmtId="0" fontId="11" fillId="2" borderId="19" xfId="0" applyFont="1" applyFill="1" applyBorder="1" applyAlignment="1">
      <alignment horizontal="left" vertical="center" wrapText="1"/>
    </xf>
    <xf numFmtId="0" fontId="9" fillId="2" borderId="19" xfId="0" applyFont="1" applyFill="1" applyBorder="1" applyAlignment="1">
      <alignment vertical="center"/>
    </xf>
    <xf numFmtId="0" fontId="9" fillId="2" borderId="19" xfId="0" applyFont="1" applyFill="1" applyBorder="1"/>
    <xf numFmtId="0" fontId="15" fillId="0" borderId="33" xfId="0" applyFont="1" applyBorder="1" applyAlignment="1">
      <alignment horizontal="center" vertical="center"/>
    </xf>
    <xf numFmtId="0" fontId="17" fillId="2" borderId="16" xfId="0" applyFont="1" applyFill="1" applyBorder="1" applyAlignment="1">
      <alignment horizontal="center" vertical="center"/>
    </xf>
    <xf numFmtId="0" fontId="15" fillId="2" borderId="5" xfId="0" applyFont="1" applyFill="1" applyBorder="1" applyAlignment="1">
      <alignment horizontal="center" vertical="center"/>
    </xf>
    <xf numFmtId="0" fontId="7" fillId="2" borderId="0" xfId="0" applyFont="1" applyFill="1" applyAlignment="1">
      <alignment vertical="top" wrapText="1"/>
    </xf>
    <xf numFmtId="0" fontId="4" fillId="0" borderId="0" xfId="0" applyFont="1"/>
    <xf numFmtId="0" fontId="22" fillId="0" borderId="0" xfId="0" applyFont="1" applyAlignment="1">
      <alignment vertical="center" wrapText="1"/>
    </xf>
    <xf numFmtId="3" fontId="9" fillId="2" borderId="0" xfId="0" applyNumberFormat="1" applyFont="1" applyFill="1"/>
    <xf numFmtId="0" fontId="4" fillId="0" borderId="8" xfId="0" applyFont="1" applyBorder="1"/>
    <xf numFmtId="0" fontId="4" fillId="2" borderId="0" xfId="0" applyFont="1" applyFill="1" applyAlignment="1">
      <alignment vertical="top"/>
    </xf>
    <xf numFmtId="0" fontId="7" fillId="2" borderId="25" xfId="0" applyFont="1" applyFill="1" applyBorder="1" applyAlignment="1">
      <alignment horizontal="center" vertical="top" wrapText="1"/>
    </xf>
    <xf numFmtId="0" fontId="7" fillId="2" borderId="26" xfId="0" applyFont="1" applyFill="1" applyBorder="1" applyAlignment="1">
      <alignment horizontal="center" vertical="top" wrapText="1"/>
    </xf>
    <xf numFmtId="0" fontId="17" fillId="2" borderId="45" xfId="0" applyFont="1" applyFill="1" applyBorder="1" applyAlignment="1">
      <alignment horizontal="center" vertical="center"/>
    </xf>
    <xf numFmtId="0" fontId="15" fillId="2" borderId="46" xfId="0" applyFont="1" applyFill="1" applyBorder="1" applyAlignment="1">
      <alignment horizontal="center" vertical="center" wrapText="1"/>
    </xf>
    <xf numFmtId="0" fontId="5" fillId="2" borderId="2" xfId="0" applyFont="1" applyFill="1" applyBorder="1" applyAlignment="1">
      <alignment horizontal="center" vertical="center"/>
    </xf>
    <xf numFmtId="0" fontId="4" fillId="0" borderId="6" xfId="0" applyFont="1" applyBorder="1" applyAlignment="1">
      <alignment horizontal="center" vertical="center"/>
    </xf>
    <xf numFmtId="0" fontId="23" fillId="2" borderId="0" xfId="0" applyFont="1" applyFill="1" applyAlignment="1">
      <alignment horizontal="left" vertical="center"/>
    </xf>
    <xf numFmtId="0" fontId="23" fillId="3" borderId="0" xfId="0" applyFont="1" applyFill="1" applyAlignment="1">
      <alignment horizontal="left" vertical="center"/>
    </xf>
    <xf numFmtId="0" fontId="8" fillId="2" borderId="2" xfId="0" applyFont="1" applyFill="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4" fillId="2" borderId="0" xfId="0" applyFont="1" applyFill="1" applyAlignment="1">
      <alignment horizontal="left" vertical="top" wrapText="1"/>
    </xf>
    <xf numFmtId="0" fontId="15" fillId="2" borderId="35" xfId="0" applyFont="1" applyFill="1" applyBorder="1" applyAlignment="1">
      <alignment horizontal="center" vertical="center"/>
    </xf>
    <xf numFmtId="0" fontId="15" fillId="2" borderId="37" xfId="0" applyFont="1" applyFill="1" applyBorder="1" applyAlignment="1">
      <alignment horizontal="center" vertical="center"/>
    </xf>
    <xf numFmtId="0" fontId="15" fillId="2" borderId="34"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44" xfId="0" applyFont="1" applyFill="1" applyBorder="1" applyAlignment="1">
      <alignment horizontal="center" vertical="center"/>
    </xf>
    <xf numFmtId="0" fontId="13" fillId="2" borderId="16" xfId="0" applyFont="1" applyFill="1" applyBorder="1" applyAlignment="1">
      <alignment horizontal="center" vertical="center"/>
    </xf>
    <xf numFmtId="0" fontId="16" fillId="2" borderId="2" xfId="0" applyFont="1" applyFill="1" applyBorder="1" applyAlignment="1">
      <alignment horizontal="center" vertical="center" wrapText="1"/>
    </xf>
    <xf numFmtId="0" fontId="4" fillId="2" borderId="0" xfId="0" applyFont="1" applyFill="1" applyAlignment="1">
      <alignment horizontal="left" vertical="center" wrapText="1"/>
    </xf>
    <xf numFmtId="0" fontId="18" fillId="2" borderId="7" xfId="0" applyFont="1" applyFill="1" applyBorder="1" applyAlignment="1">
      <alignment horizontal="center" vertical="center" wrapText="1"/>
    </xf>
    <xf numFmtId="0" fontId="18" fillId="2" borderId="36"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8" fillId="0" borderId="36" xfId="0" applyFont="1" applyBorder="1" applyAlignment="1">
      <alignment horizontal="center" vertical="center" wrapText="1"/>
    </xf>
    <xf numFmtId="0" fontId="4" fillId="0" borderId="0" xfId="0" applyFont="1" applyAlignment="1">
      <alignment horizontal="left" vertical="center" wrapText="1"/>
    </xf>
  </cellXfs>
  <cellStyles count="6">
    <cellStyle name="Lien hypertexte" xfId="1" builtinId="8" hidden="1"/>
    <cellStyle name="Lien hypertexte" xfId="4" builtinId="8" hidden="1"/>
    <cellStyle name="Lien hypertexte visité" xfId="2" builtinId="9" hidden="1"/>
    <cellStyle name="Lien hypertexte visité" xfId="5" builtinId="9" hidden="1"/>
    <cellStyle name="Milliers" xfId="3" builtinId="3"/>
    <cellStyle name="Normal" xfId="0" builtinId="0"/>
  </cellStyles>
  <dxfs count="7">
    <dxf>
      <font>
        <color rgb="FFFFFFFF"/>
      </font>
      <fill>
        <patternFill>
          <bgColor rgb="FF0000FF"/>
        </patternFill>
      </fill>
    </dxf>
    <dxf>
      <font>
        <color rgb="FFFFFFFF"/>
      </font>
      <fill>
        <patternFill>
          <bgColor rgb="FF0000FF"/>
        </patternFill>
      </fill>
    </dxf>
    <dxf>
      <font>
        <color rgb="FFFFFFFF"/>
      </font>
      <fill>
        <patternFill>
          <bgColor rgb="FF0000FF"/>
        </patternFill>
      </fill>
    </dxf>
    <dxf>
      <font>
        <color rgb="FFFFFFFF"/>
      </font>
      <fill>
        <patternFill>
          <bgColor rgb="FF0000FF"/>
        </patternFill>
      </fill>
    </dxf>
    <dxf>
      <font>
        <color rgb="FFFFFFFF"/>
      </font>
      <fill>
        <patternFill>
          <bgColor rgb="FF0000FF"/>
        </patternFill>
      </fill>
    </dxf>
    <dxf>
      <font>
        <color rgb="FFFFFFFF"/>
      </font>
      <fill>
        <patternFill>
          <bgColor rgb="FF0000FF"/>
        </patternFill>
      </fill>
    </dxf>
    <dxf>
      <font>
        <color rgb="FFFFFFFF"/>
      </font>
      <fill>
        <patternFill>
          <bgColor rgb="FF0000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sheetPr>
  <dimension ref="B1:F17"/>
  <sheetViews>
    <sheetView showGridLines="0" tabSelected="1" zoomScale="89" workbookViewId="0">
      <selection activeCell="H14" sqref="H14"/>
    </sheetView>
  </sheetViews>
  <sheetFormatPr baseColWidth="10" defaultColWidth="10.85546875" defaultRowHeight="15" x14ac:dyDescent="0.25"/>
  <cols>
    <col min="1" max="1" width="3.140625" style="118" customWidth="1"/>
    <col min="2" max="2" width="1.7109375" style="118" customWidth="1"/>
    <col min="3" max="3" width="10.85546875" style="118"/>
    <col min="4" max="4" width="24.85546875" style="118" bestFit="1" customWidth="1"/>
    <col min="5" max="5" width="98.42578125" style="118" customWidth="1"/>
    <col min="6" max="6" width="1.7109375" style="118" customWidth="1"/>
    <col min="7" max="16384" width="10.85546875" style="118"/>
  </cols>
  <sheetData>
    <row r="1" spans="2:6" ht="15.75" thickBot="1" x14ac:dyDescent="0.3"/>
    <row r="2" spans="2:6" ht="27.95" customHeight="1" x14ac:dyDescent="0.25">
      <c r="B2" s="1"/>
      <c r="C2" s="127" t="s">
        <v>0</v>
      </c>
      <c r="D2" s="127"/>
      <c r="E2" s="127"/>
      <c r="F2" s="121"/>
    </row>
    <row r="3" spans="2:6" ht="15.75" thickBot="1" x14ac:dyDescent="0.3">
      <c r="B3" s="2"/>
      <c r="C3" s="3">
        <v>1</v>
      </c>
      <c r="D3" s="3" t="s">
        <v>30</v>
      </c>
      <c r="E3" s="4" t="s">
        <v>1</v>
      </c>
      <c r="F3" s="93"/>
    </row>
    <row r="4" spans="2:6" ht="45.75" thickBot="1" x14ac:dyDescent="0.3">
      <c r="B4" s="2"/>
      <c r="C4" s="5" t="s">
        <v>57</v>
      </c>
      <c r="D4" s="6" t="s">
        <v>55</v>
      </c>
      <c r="E4" s="7" t="s">
        <v>77</v>
      </c>
      <c r="F4" s="93"/>
    </row>
    <row r="5" spans="2:6" x14ac:dyDescent="0.25">
      <c r="B5" s="2"/>
      <c r="C5" s="8"/>
      <c r="D5" s="9"/>
      <c r="E5" s="10"/>
      <c r="F5" s="93"/>
    </row>
    <row r="6" spans="2:6" ht="15.75" thickBot="1" x14ac:dyDescent="0.3">
      <c r="B6" s="2"/>
      <c r="C6" s="3">
        <v>2</v>
      </c>
      <c r="D6" s="3" t="s">
        <v>56</v>
      </c>
      <c r="E6" s="4" t="s">
        <v>1</v>
      </c>
      <c r="F6" s="93"/>
    </row>
    <row r="7" spans="2:6" ht="45.75" thickBot="1" x14ac:dyDescent="0.3">
      <c r="B7" s="2"/>
      <c r="C7" s="11" t="s">
        <v>58</v>
      </c>
      <c r="D7" s="12" t="s">
        <v>63</v>
      </c>
      <c r="E7" s="13" t="s">
        <v>78</v>
      </c>
      <c r="F7" s="93"/>
    </row>
    <row r="8" spans="2:6" ht="15.75" thickBot="1" x14ac:dyDescent="0.3">
      <c r="B8" s="2"/>
      <c r="C8" s="8"/>
      <c r="D8" s="9"/>
      <c r="E8" s="10"/>
      <c r="F8" s="93"/>
    </row>
    <row r="9" spans="2:6" ht="45.75" thickBot="1" x14ac:dyDescent="0.3">
      <c r="B9" s="2"/>
      <c r="C9" s="14" t="s">
        <v>59</v>
      </c>
      <c r="D9" s="15" t="s">
        <v>64</v>
      </c>
      <c r="E9" s="16" t="s">
        <v>79</v>
      </c>
      <c r="F9" s="93"/>
    </row>
    <row r="10" spans="2:6" x14ac:dyDescent="0.25">
      <c r="B10" s="2"/>
      <c r="C10" s="8"/>
      <c r="D10" s="9"/>
      <c r="E10" s="10"/>
      <c r="F10" s="93"/>
    </row>
    <row r="11" spans="2:6" ht="15.75" thickBot="1" x14ac:dyDescent="0.3">
      <c r="B11" s="2"/>
      <c r="C11" s="3">
        <v>3</v>
      </c>
      <c r="D11" s="3" t="s">
        <v>65</v>
      </c>
      <c r="E11" s="4" t="s">
        <v>1</v>
      </c>
      <c r="F11" s="93"/>
    </row>
    <row r="12" spans="2:6" ht="60.75" thickBot="1" x14ac:dyDescent="0.3">
      <c r="B12" s="2"/>
      <c r="C12" s="17" t="s">
        <v>60</v>
      </c>
      <c r="D12" s="18" t="s">
        <v>27</v>
      </c>
      <c r="E12" s="19" t="s">
        <v>80</v>
      </c>
      <c r="F12" s="93"/>
    </row>
    <row r="13" spans="2:6" ht="15.75" thickBot="1" x14ac:dyDescent="0.3">
      <c r="B13" s="2"/>
      <c r="C13" s="8"/>
      <c r="D13" s="9"/>
      <c r="E13" s="10"/>
      <c r="F13" s="93"/>
    </row>
    <row r="14" spans="2:6" ht="30.75" thickBot="1" x14ac:dyDescent="0.3">
      <c r="B14" s="2"/>
      <c r="C14" s="17" t="s">
        <v>61</v>
      </c>
      <c r="D14" s="18" t="s">
        <v>28</v>
      </c>
      <c r="E14" s="19" t="s">
        <v>81</v>
      </c>
      <c r="F14" s="93"/>
    </row>
    <row r="15" spans="2:6" ht="15.75" thickBot="1" x14ac:dyDescent="0.3">
      <c r="B15" s="2"/>
      <c r="C15" s="8"/>
      <c r="D15" s="9"/>
      <c r="E15" s="10"/>
      <c r="F15" s="93"/>
    </row>
    <row r="16" spans="2:6" ht="30.75" thickBot="1" x14ac:dyDescent="0.3">
      <c r="B16" s="2"/>
      <c r="C16" s="17" t="s">
        <v>62</v>
      </c>
      <c r="D16" s="18" t="s">
        <v>44</v>
      </c>
      <c r="E16" s="19" t="s">
        <v>82</v>
      </c>
      <c r="F16" s="93"/>
    </row>
    <row r="17" spans="2:6" ht="15.75" thickBot="1" x14ac:dyDescent="0.3">
      <c r="B17" s="20"/>
      <c r="C17" s="128"/>
      <c r="D17" s="128"/>
      <c r="E17" s="128"/>
      <c r="F17" s="106"/>
    </row>
  </sheetData>
  <mergeCells count="2">
    <mergeCell ref="C2:E2"/>
    <mergeCell ref="C17:E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B1:X102"/>
  <sheetViews>
    <sheetView showGridLines="0" zoomScale="88" zoomScaleNormal="148" zoomScalePageLayoutView="148" workbookViewId="0">
      <selection activeCell="C3" sqref="C3:X21"/>
    </sheetView>
  </sheetViews>
  <sheetFormatPr baseColWidth="10" defaultColWidth="10.85546875" defaultRowHeight="15" x14ac:dyDescent="0.25"/>
  <cols>
    <col min="1" max="1" width="2.42578125" style="24" customWidth="1"/>
    <col min="2" max="2" width="1.7109375" style="24" customWidth="1"/>
    <col min="3" max="3" width="11.42578125" style="24" customWidth="1"/>
    <col min="4" max="11" width="10" style="24" customWidth="1"/>
    <col min="12" max="12" width="10.85546875" style="24"/>
    <col min="13" max="13" width="10.85546875" style="24" customWidth="1"/>
    <col min="14" max="14" width="11.42578125" style="24" customWidth="1"/>
    <col min="15" max="21" width="10" style="24" customWidth="1"/>
    <col min="22" max="23" width="10.85546875" style="24"/>
    <col min="24" max="24" width="10.85546875" style="24" customWidth="1"/>
    <col min="25" max="16384" width="10.85546875" style="24"/>
  </cols>
  <sheetData>
    <row r="1" spans="2:24" ht="15.75" thickBot="1" x14ac:dyDescent="0.3"/>
    <row r="2" spans="2:24" ht="20.25" x14ac:dyDescent="0.25">
      <c r="B2" s="41"/>
      <c r="C2" s="131" t="s">
        <v>29</v>
      </c>
      <c r="D2" s="131"/>
      <c r="E2" s="131"/>
      <c r="F2" s="131"/>
      <c r="G2" s="131"/>
      <c r="H2" s="131"/>
      <c r="I2" s="131"/>
      <c r="J2" s="131"/>
      <c r="K2" s="131"/>
      <c r="L2" s="131"/>
      <c r="M2" s="131"/>
      <c r="N2" s="131"/>
      <c r="O2" s="131"/>
      <c r="P2" s="131"/>
      <c r="Q2" s="131"/>
      <c r="R2" s="131"/>
      <c r="S2" s="131"/>
      <c r="T2" s="131"/>
      <c r="U2" s="131"/>
      <c r="V2" s="131"/>
      <c r="W2" s="131"/>
      <c r="X2" s="42"/>
    </row>
    <row r="3" spans="2:24" x14ac:dyDescent="0.25">
      <c r="B3" s="43"/>
      <c r="C3" s="129" t="s">
        <v>31</v>
      </c>
      <c r="D3" s="129"/>
      <c r="E3" s="129"/>
      <c r="F3" s="129"/>
      <c r="G3" s="129"/>
      <c r="H3" s="129"/>
      <c r="I3" s="23"/>
      <c r="J3" s="23"/>
      <c r="K3" s="23"/>
      <c r="L3" s="23"/>
      <c r="M3" s="23"/>
      <c r="N3" s="129" t="s">
        <v>32</v>
      </c>
      <c r="O3" s="129"/>
      <c r="P3" s="129"/>
      <c r="Q3" s="129"/>
      <c r="R3" s="129"/>
      <c r="S3" s="129"/>
      <c r="T3" s="23"/>
      <c r="U3" s="23"/>
      <c r="V3" s="23"/>
      <c r="W3" s="23"/>
      <c r="X3" s="44"/>
    </row>
    <row r="4" spans="2:24" x14ac:dyDescent="0.25">
      <c r="B4" s="43"/>
      <c r="C4" s="23"/>
      <c r="D4" s="132" t="s">
        <v>45</v>
      </c>
      <c r="E4" s="133"/>
      <c r="F4" s="133"/>
      <c r="G4" s="133"/>
      <c r="H4" s="133"/>
      <c r="I4" s="133"/>
      <c r="J4" s="133"/>
      <c r="K4" s="134"/>
      <c r="L4" s="23"/>
      <c r="M4" s="23"/>
      <c r="N4" s="23"/>
      <c r="O4" s="132" t="s">
        <v>45</v>
      </c>
      <c r="P4" s="133"/>
      <c r="Q4" s="133"/>
      <c r="R4" s="133"/>
      <c r="S4" s="133"/>
      <c r="T4" s="133"/>
      <c r="U4" s="133"/>
      <c r="V4" s="134"/>
      <c r="W4" s="23"/>
      <c r="X4" s="44"/>
    </row>
    <row r="5" spans="2:24" ht="24" x14ac:dyDescent="0.25">
      <c r="B5" s="43"/>
      <c r="C5" s="26" t="s">
        <v>2</v>
      </c>
      <c r="D5" s="27" t="s">
        <v>66</v>
      </c>
      <c r="E5" s="28" t="s">
        <v>4</v>
      </c>
      <c r="F5" s="28" t="s">
        <v>5</v>
      </c>
      <c r="G5" s="29" t="s">
        <v>6</v>
      </c>
      <c r="H5" s="28" t="s">
        <v>67</v>
      </c>
      <c r="I5" s="28" t="s">
        <v>8</v>
      </c>
      <c r="J5" s="28" t="s">
        <v>9</v>
      </c>
      <c r="K5" s="28" t="s">
        <v>10</v>
      </c>
      <c r="L5" s="114" t="s">
        <v>48</v>
      </c>
      <c r="M5" s="23"/>
      <c r="N5" s="26" t="s">
        <v>2</v>
      </c>
      <c r="O5" s="27" t="s">
        <v>66</v>
      </c>
      <c r="P5" s="28" t="s">
        <v>4</v>
      </c>
      <c r="Q5" s="28" t="s">
        <v>5</v>
      </c>
      <c r="R5" s="29" t="s">
        <v>6</v>
      </c>
      <c r="S5" s="28" t="s">
        <v>67</v>
      </c>
      <c r="T5" s="28" t="s">
        <v>8</v>
      </c>
      <c r="U5" s="28" t="s">
        <v>9</v>
      </c>
      <c r="V5" s="28" t="s">
        <v>10</v>
      </c>
      <c r="W5" s="114" t="s">
        <v>48</v>
      </c>
      <c r="X5" s="44"/>
    </row>
    <row r="6" spans="2:24" x14ac:dyDescent="0.25">
      <c r="B6" s="43"/>
      <c r="C6" s="31" t="s">
        <v>11</v>
      </c>
      <c r="D6" s="30">
        <v>0</v>
      </c>
      <c r="E6" s="30">
        <v>0</v>
      </c>
      <c r="F6" s="30">
        <v>0</v>
      </c>
      <c r="G6" s="30">
        <v>5</v>
      </c>
      <c r="H6" s="30">
        <v>0</v>
      </c>
      <c r="I6" s="30">
        <v>0</v>
      </c>
      <c r="J6" s="30">
        <v>0</v>
      </c>
      <c r="K6" s="30">
        <v>0</v>
      </c>
      <c r="L6" s="31">
        <f>SUM(D6:K6)</f>
        <v>5</v>
      </c>
      <c r="M6" s="23"/>
      <c r="N6" s="31" t="s">
        <v>11</v>
      </c>
      <c r="O6" s="30">
        <v>0</v>
      </c>
      <c r="P6" s="30">
        <v>3</v>
      </c>
      <c r="Q6" s="30">
        <v>0</v>
      </c>
      <c r="R6" s="30">
        <v>1</v>
      </c>
      <c r="S6" s="30">
        <v>2</v>
      </c>
      <c r="T6" s="30">
        <v>0</v>
      </c>
      <c r="U6" s="30">
        <v>0</v>
      </c>
      <c r="V6" s="30">
        <v>0</v>
      </c>
      <c r="W6" s="31">
        <f>SUM(O6:V6)</f>
        <v>6</v>
      </c>
      <c r="X6" s="44"/>
    </row>
    <row r="7" spans="2:24" ht="24" x14ac:dyDescent="0.25">
      <c r="B7" s="43"/>
      <c r="C7" s="31" t="s">
        <v>12</v>
      </c>
      <c r="D7" s="30">
        <v>2</v>
      </c>
      <c r="E7" s="30">
        <v>1</v>
      </c>
      <c r="F7" s="30">
        <v>2</v>
      </c>
      <c r="G7" s="30">
        <v>0</v>
      </c>
      <c r="H7" s="30">
        <v>0</v>
      </c>
      <c r="I7" s="30">
        <v>0</v>
      </c>
      <c r="J7" s="30">
        <v>0</v>
      </c>
      <c r="K7" s="30">
        <v>0</v>
      </c>
      <c r="L7" s="31">
        <f t="shared" ref="L7:L20" si="0">SUM(D7:K7)</f>
        <v>5</v>
      </c>
      <c r="M7" s="23"/>
      <c r="N7" s="31" t="s">
        <v>12</v>
      </c>
      <c r="O7" s="30">
        <v>0</v>
      </c>
      <c r="P7" s="30">
        <v>0</v>
      </c>
      <c r="Q7" s="30">
        <v>0</v>
      </c>
      <c r="R7" s="30">
        <v>0</v>
      </c>
      <c r="S7" s="30">
        <v>0</v>
      </c>
      <c r="T7" s="30">
        <v>0</v>
      </c>
      <c r="U7" s="30">
        <v>0</v>
      </c>
      <c r="V7" s="30">
        <v>0</v>
      </c>
      <c r="W7" s="31">
        <f t="shared" ref="W7:W20" si="1">SUM(O7:V7)</f>
        <v>0</v>
      </c>
      <c r="X7" s="44"/>
    </row>
    <row r="8" spans="2:24" ht="24" x14ac:dyDescent="0.25">
      <c r="B8" s="43"/>
      <c r="C8" s="31" t="s">
        <v>13</v>
      </c>
      <c r="D8" s="30">
        <v>4</v>
      </c>
      <c r="E8" s="30">
        <v>0</v>
      </c>
      <c r="F8" s="30">
        <v>0</v>
      </c>
      <c r="G8" s="30">
        <v>0</v>
      </c>
      <c r="H8" s="30">
        <v>0</v>
      </c>
      <c r="I8" s="30">
        <v>0</v>
      </c>
      <c r="J8" s="30">
        <v>0</v>
      </c>
      <c r="K8" s="30">
        <v>0</v>
      </c>
      <c r="L8" s="31">
        <f t="shared" si="0"/>
        <v>4</v>
      </c>
      <c r="M8" s="23"/>
      <c r="N8" s="31" t="s">
        <v>13</v>
      </c>
      <c r="O8" s="30">
        <v>2</v>
      </c>
      <c r="P8" s="30">
        <v>0</v>
      </c>
      <c r="Q8" s="30">
        <v>0</v>
      </c>
      <c r="R8" s="30">
        <v>0</v>
      </c>
      <c r="S8" s="30">
        <v>0</v>
      </c>
      <c r="T8" s="30">
        <v>1</v>
      </c>
      <c r="U8" s="30">
        <v>0</v>
      </c>
      <c r="V8" s="30">
        <v>0</v>
      </c>
      <c r="W8" s="31">
        <f t="shared" si="1"/>
        <v>3</v>
      </c>
      <c r="X8" s="44"/>
    </row>
    <row r="9" spans="2:24" x14ac:dyDescent="0.25">
      <c r="B9" s="43"/>
      <c r="C9" s="31" t="s">
        <v>14</v>
      </c>
      <c r="D9" s="30">
        <v>0</v>
      </c>
      <c r="E9" s="30">
        <v>0</v>
      </c>
      <c r="F9" s="30">
        <v>0</v>
      </c>
      <c r="G9" s="30">
        <v>6</v>
      </c>
      <c r="H9" s="30">
        <v>0</v>
      </c>
      <c r="I9" s="30">
        <v>0</v>
      </c>
      <c r="J9" s="30">
        <v>0</v>
      </c>
      <c r="K9" s="30">
        <v>0</v>
      </c>
      <c r="L9" s="31">
        <f t="shared" si="0"/>
        <v>6</v>
      </c>
      <c r="M9" s="23"/>
      <c r="N9" s="31" t="s">
        <v>14</v>
      </c>
      <c r="O9" s="30">
        <v>0</v>
      </c>
      <c r="P9" s="30">
        <v>0</v>
      </c>
      <c r="Q9" s="30">
        <v>0</v>
      </c>
      <c r="R9" s="30">
        <v>1</v>
      </c>
      <c r="S9" s="30">
        <v>4</v>
      </c>
      <c r="T9" s="30">
        <v>0</v>
      </c>
      <c r="U9" s="30">
        <v>0</v>
      </c>
      <c r="V9" s="30">
        <v>0</v>
      </c>
      <c r="W9" s="31">
        <f t="shared" si="1"/>
        <v>5</v>
      </c>
      <c r="X9" s="44"/>
    </row>
    <row r="10" spans="2:24" ht="24" x14ac:dyDescent="0.25">
      <c r="B10" s="43"/>
      <c r="C10" s="31" t="s">
        <v>68</v>
      </c>
      <c r="D10" s="30">
        <v>0</v>
      </c>
      <c r="E10" s="30">
        <v>0</v>
      </c>
      <c r="F10" s="30">
        <v>0</v>
      </c>
      <c r="G10" s="30">
        <v>1</v>
      </c>
      <c r="H10" s="30">
        <v>1</v>
      </c>
      <c r="I10" s="30">
        <v>2</v>
      </c>
      <c r="J10" s="30">
        <v>0</v>
      </c>
      <c r="K10" s="30">
        <v>1</v>
      </c>
      <c r="L10" s="31">
        <f t="shared" si="0"/>
        <v>5</v>
      </c>
      <c r="M10" s="23"/>
      <c r="N10" s="31" t="s">
        <v>68</v>
      </c>
      <c r="O10" s="30">
        <v>0</v>
      </c>
      <c r="P10" s="30">
        <v>0</v>
      </c>
      <c r="Q10" s="30">
        <v>0</v>
      </c>
      <c r="R10" s="30">
        <v>0</v>
      </c>
      <c r="S10" s="30">
        <v>0</v>
      </c>
      <c r="T10" s="30">
        <v>0</v>
      </c>
      <c r="U10" s="30">
        <v>0</v>
      </c>
      <c r="V10" s="30">
        <v>0</v>
      </c>
      <c r="W10" s="31">
        <f t="shared" si="1"/>
        <v>0</v>
      </c>
      <c r="X10" s="44"/>
    </row>
    <row r="11" spans="2:24" ht="24" x14ac:dyDescent="0.25">
      <c r="B11" s="43"/>
      <c r="C11" s="31" t="s">
        <v>69</v>
      </c>
      <c r="D11" s="30">
        <v>0</v>
      </c>
      <c r="E11" s="30">
        <v>0</v>
      </c>
      <c r="F11" s="30">
        <v>0</v>
      </c>
      <c r="G11" s="30">
        <v>0</v>
      </c>
      <c r="H11" s="30">
        <v>0</v>
      </c>
      <c r="I11" s="30">
        <v>0</v>
      </c>
      <c r="J11" s="30">
        <v>0</v>
      </c>
      <c r="K11" s="30">
        <v>0</v>
      </c>
      <c r="L11" s="31">
        <f t="shared" si="0"/>
        <v>0</v>
      </c>
      <c r="M11" s="23"/>
      <c r="N11" s="31" t="s">
        <v>69</v>
      </c>
      <c r="O11" s="30">
        <v>0</v>
      </c>
      <c r="P11" s="30">
        <v>0</v>
      </c>
      <c r="Q11" s="30">
        <v>0</v>
      </c>
      <c r="R11" s="30">
        <v>1</v>
      </c>
      <c r="S11" s="30">
        <v>0</v>
      </c>
      <c r="T11" s="30">
        <v>0</v>
      </c>
      <c r="U11" s="30">
        <v>0</v>
      </c>
      <c r="V11" s="30">
        <v>0</v>
      </c>
      <c r="W11" s="31">
        <f t="shared" si="1"/>
        <v>1</v>
      </c>
      <c r="X11" s="44"/>
    </row>
    <row r="12" spans="2:24" ht="24" x14ac:dyDescent="0.25">
      <c r="B12" s="43"/>
      <c r="C12" s="31" t="s">
        <v>15</v>
      </c>
      <c r="D12" s="30">
        <v>0</v>
      </c>
      <c r="E12" s="30">
        <v>0</v>
      </c>
      <c r="F12" s="30">
        <v>0</v>
      </c>
      <c r="G12" s="30">
        <v>0</v>
      </c>
      <c r="H12" s="30">
        <v>1</v>
      </c>
      <c r="I12" s="30">
        <v>0</v>
      </c>
      <c r="J12" s="30">
        <v>0</v>
      </c>
      <c r="K12" s="30">
        <v>0</v>
      </c>
      <c r="L12" s="31">
        <f t="shared" si="0"/>
        <v>1</v>
      </c>
      <c r="M12" s="23"/>
      <c r="N12" s="31" t="s">
        <v>15</v>
      </c>
      <c r="O12" s="30">
        <v>2</v>
      </c>
      <c r="P12" s="30">
        <v>0</v>
      </c>
      <c r="Q12" s="30">
        <v>0</v>
      </c>
      <c r="R12" s="30">
        <v>0</v>
      </c>
      <c r="S12" s="30">
        <v>0</v>
      </c>
      <c r="T12" s="30">
        <v>1</v>
      </c>
      <c r="U12" s="30">
        <v>0</v>
      </c>
      <c r="V12" s="30">
        <v>1</v>
      </c>
      <c r="W12" s="31">
        <f t="shared" si="1"/>
        <v>4</v>
      </c>
      <c r="X12" s="44"/>
    </row>
    <row r="13" spans="2:24" ht="24" x14ac:dyDescent="0.25">
      <c r="B13" s="43"/>
      <c r="C13" s="31" t="s">
        <v>16</v>
      </c>
      <c r="D13" s="30">
        <v>0</v>
      </c>
      <c r="E13" s="30">
        <v>0</v>
      </c>
      <c r="F13" s="30">
        <v>0</v>
      </c>
      <c r="G13" s="30">
        <v>0</v>
      </c>
      <c r="H13" s="30">
        <v>0</v>
      </c>
      <c r="I13" s="30">
        <v>0</v>
      </c>
      <c r="J13" s="30">
        <v>0</v>
      </c>
      <c r="K13" s="30">
        <v>1</v>
      </c>
      <c r="L13" s="31">
        <f t="shared" si="0"/>
        <v>1</v>
      </c>
      <c r="M13" s="23"/>
      <c r="N13" s="31" t="s">
        <v>16</v>
      </c>
      <c r="O13" s="30">
        <v>0</v>
      </c>
      <c r="P13" s="30">
        <v>0</v>
      </c>
      <c r="Q13" s="30">
        <v>0</v>
      </c>
      <c r="R13" s="30">
        <v>0</v>
      </c>
      <c r="S13" s="30">
        <v>0</v>
      </c>
      <c r="T13" s="30">
        <v>0</v>
      </c>
      <c r="U13" s="30">
        <v>1</v>
      </c>
      <c r="V13" s="30">
        <v>4</v>
      </c>
      <c r="W13" s="31">
        <f t="shared" si="1"/>
        <v>5</v>
      </c>
      <c r="X13" s="44"/>
    </row>
    <row r="14" spans="2:24" ht="24" x14ac:dyDescent="0.25">
      <c r="B14" s="43"/>
      <c r="C14" s="31" t="s">
        <v>26</v>
      </c>
      <c r="D14" s="30">
        <v>0</v>
      </c>
      <c r="E14" s="30">
        <v>0</v>
      </c>
      <c r="F14" s="30">
        <v>0</v>
      </c>
      <c r="G14" s="30">
        <v>2</v>
      </c>
      <c r="H14" s="30">
        <v>0</v>
      </c>
      <c r="I14" s="30">
        <v>0</v>
      </c>
      <c r="J14" s="30">
        <v>0</v>
      </c>
      <c r="K14" s="30">
        <v>0</v>
      </c>
      <c r="L14" s="31">
        <f t="shared" si="0"/>
        <v>2</v>
      </c>
      <c r="M14" s="23"/>
      <c r="N14" s="31" t="s">
        <v>26</v>
      </c>
      <c r="O14" s="30">
        <v>0</v>
      </c>
      <c r="P14" s="30">
        <v>0</v>
      </c>
      <c r="Q14" s="30">
        <v>0</v>
      </c>
      <c r="R14" s="30">
        <v>0</v>
      </c>
      <c r="S14" s="30">
        <v>0</v>
      </c>
      <c r="T14" s="30">
        <v>0</v>
      </c>
      <c r="U14" s="30">
        <v>0</v>
      </c>
      <c r="V14" s="30">
        <v>3</v>
      </c>
      <c r="W14" s="31">
        <f t="shared" si="1"/>
        <v>3</v>
      </c>
      <c r="X14" s="44"/>
    </row>
    <row r="15" spans="2:24" x14ac:dyDescent="0.25">
      <c r="B15" s="43"/>
      <c r="C15" s="31" t="s">
        <v>70</v>
      </c>
      <c r="D15" s="30">
        <v>6</v>
      </c>
      <c r="E15" s="30">
        <v>0</v>
      </c>
      <c r="F15" s="30">
        <v>0</v>
      </c>
      <c r="G15" s="30">
        <v>0</v>
      </c>
      <c r="H15" s="30">
        <v>0</v>
      </c>
      <c r="I15" s="30">
        <v>0</v>
      </c>
      <c r="J15" s="30">
        <v>0</v>
      </c>
      <c r="K15" s="30">
        <v>1</v>
      </c>
      <c r="L15" s="31">
        <f t="shared" si="0"/>
        <v>7</v>
      </c>
      <c r="M15" s="23"/>
      <c r="N15" s="31" t="s">
        <v>70</v>
      </c>
      <c r="O15" s="30">
        <v>2</v>
      </c>
      <c r="P15" s="30">
        <v>3</v>
      </c>
      <c r="Q15" s="30">
        <v>0</v>
      </c>
      <c r="R15" s="30">
        <v>1</v>
      </c>
      <c r="S15" s="30">
        <v>0</v>
      </c>
      <c r="T15" s="30">
        <v>0</v>
      </c>
      <c r="U15" s="30">
        <v>0</v>
      </c>
      <c r="V15" s="30">
        <v>3</v>
      </c>
      <c r="W15" s="31">
        <f t="shared" si="1"/>
        <v>9</v>
      </c>
      <c r="X15" s="44"/>
    </row>
    <row r="16" spans="2:24" ht="24" x14ac:dyDescent="0.25">
      <c r="B16" s="43"/>
      <c r="C16" s="31" t="s">
        <v>17</v>
      </c>
      <c r="D16" s="30">
        <v>0</v>
      </c>
      <c r="E16" s="30">
        <v>0</v>
      </c>
      <c r="F16" s="30">
        <v>0</v>
      </c>
      <c r="G16" s="30">
        <v>0</v>
      </c>
      <c r="H16" s="30">
        <v>0</v>
      </c>
      <c r="I16" s="30">
        <v>0</v>
      </c>
      <c r="J16" s="30">
        <v>1</v>
      </c>
      <c r="K16" s="30">
        <v>0</v>
      </c>
      <c r="L16" s="31">
        <f t="shared" si="0"/>
        <v>1</v>
      </c>
      <c r="M16" s="23"/>
      <c r="N16" s="31" t="s">
        <v>17</v>
      </c>
      <c r="O16" s="30">
        <v>0</v>
      </c>
      <c r="P16" s="30">
        <v>2</v>
      </c>
      <c r="Q16" s="30">
        <v>0</v>
      </c>
      <c r="R16" s="30">
        <v>0</v>
      </c>
      <c r="S16" s="30">
        <v>1</v>
      </c>
      <c r="T16" s="30">
        <v>0</v>
      </c>
      <c r="U16" s="30">
        <v>0</v>
      </c>
      <c r="V16" s="30">
        <v>0</v>
      </c>
      <c r="W16" s="31">
        <f t="shared" si="1"/>
        <v>3</v>
      </c>
      <c r="X16" s="44"/>
    </row>
    <row r="17" spans="2:24" ht="24" x14ac:dyDescent="0.25">
      <c r="B17" s="43"/>
      <c r="C17" s="31" t="s">
        <v>18</v>
      </c>
      <c r="D17" s="30">
        <v>0</v>
      </c>
      <c r="E17" s="30">
        <v>2</v>
      </c>
      <c r="F17" s="30">
        <v>0</v>
      </c>
      <c r="G17" s="30">
        <v>2</v>
      </c>
      <c r="H17" s="30">
        <v>0</v>
      </c>
      <c r="I17" s="30">
        <v>0</v>
      </c>
      <c r="J17" s="30">
        <v>0</v>
      </c>
      <c r="K17" s="30">
        <v>0</v>
      </c>
      <c r="L17" s="31">
        <f t="shared" si="0"/>
        <v>4</v>
      </c>
      <c r="M17" s="23"/>
      <c r="N17" s="31" t="s">
        <v>18</v>
      </c>
      <c r="O17" s="30">
        <v>0</v>
      </c>
      <c r="P17" s="30">
        <v>3</v>
      </c>
      <c r="Q17" s="30">
        <v>0</v>
      </c>
      <c r="R17" s="30">
        <v>0</v>
      </c>
      <c r="S17" s="30">
        <v>0</v>
      </c>
      <c r="T17" s="30">
        <v>2</v>
      </c>
      <c r="U17" s="30">
        <v>0</v>
      </c>
      <c r="V17" s="30">
        <v>0</v>
      </c>
      <c r="W17" s="31">
        <f t="shared" si="1"/>
        <v>5</v>
      </c>
      <c r="X17" s="44"/>
    </row>
    <row r="18" spans="2:24" ht="24" x14ac:dyDescent="0.25">
      <c r="B18" s="43"/>
      <c r="C18" s="31" t="s">
        <v>19</v>
      </c>
      <c r="D18" s="30">
        <v>0</v>
      </c>
      <c r="E18" s="30">
        <v>5</v>
      </c>
      <c r="F18" s="30">
        <v>1</v>
      </c>
      <c r="G18" s="30">
        <v>0</v>
      </c>
      <c r="H18" s="30">
        <v>0</v>
      </c>
      <c r="I18" s="30">
        <v>0</v>
      </c>
      <c r="J18" s="30">
        <v>1</v>
      </c>
      <c r="K18" s="30">
        <v>0</v>
      </c>
      <c r="L18" s="31">
        <f t="shared" si="0"/>
        <v>7</v>
      </c>
      <c r="M18" s="23"/>
      <c r="N18" s="31" t="s">
        <v>19</v>
      </c>
      <c r="O18" s="30">
        <v>0</v>
      </c>
      <c r="P18" s="30">
        <v>0</v>
      </c>
      <c r="Q18" s="30">
        <v>0</v>
      </c>
      <c r="R18" s="30">
        <v>6</v>
      </c>
      <c r="S18" s="30">
        <v>0</v>
      </c>
      <c r="T18" s="30">
        <v>0</v>
      </c>
      <c r="U18" s="30">
        <v>0</v>
      </c>
      <c r="V18" s="30">
        <v>0</v>
      </c>
      <c r="W18" s="31">
        <f t="shared" si="1"/>
        <v>6</v>
      </c>
      <c r="X18" s="44"/>
    </row>
    <row r="19" spans="2:24" ht="24" x14ac:dyDescent="0.25">
      <c r="B19" s="43"/>
      <c r="C19" s="31" t="s">
        <v>20</v>
      </c>
      <c r="D19" s="30">
        <v>1</v>
      </c>
      <c r="E19" s="30">
        <v>0</v>
      </c>
      <c r="F19" s="30">
        <v>5</v>
      </c>
      <c r="G19" s="30">
        <v>0</v>
      </c>
      <c r="H19" s="30">
        <v>0</v>
      </c>
      <c r="I19" s="30">
        <v>0</v>
      </c>
      <c r="J19" s="30">
        <v>0</v>
      </c>
      <c r="K19" s="30">
        <v>0</v>
      </c>
      <c r="L19" s="31">
        <f t="shared" si="0"/>
        <v>6</v>
      </c>
      <c r="M19" s="23"/>
      <c r="N19" s="31" t="s">
        <v>20</v>
      </c>
      <c r="O19" s="30">
        <v>0</v>
      </c>
      <c r="P19" s="30">
        <v>0</v>
      </c>
      <c r="Q19" s="30">
        <v>0</v>
      </c>
      <c r="R19" s="30">
        <v>0</v>
      </c>
      <c r="S19" s="30">
        <v>2</v>
      </c>
      <c r="T19" s="30">
        <v>0</v>
      </c>
      <c r="U19" s="30">
        <v>0</v>
      </c>
      <c r="V19" s="30">
        <v>0</v>
      </c>
      <c r="W19" s="31">
        <f t="shared" si="1"/>
        <v>2</v>
      </c>
      <c r="X19" s="44"/>
    </row>
    <row r="20" spans="2:24" ht="24.75" thickBot="1" x14ac:dyDescent="0.3">
      <c r="B20" s="43"/>
      <c r="C20" s="31" t="s">
        <v>21</v>
      </c>
      <c r="D20" s="30">
        <v>0</v>
      </c>
      <c r="E20" s="30">
        <v>3</v>
      </c>
      <c r="F20" s="30">
        <v>0</v>
      </c>
      <c r="G20" s="30">
        <v>0</v>
      </c>
      <c r="H20" s="30">
        <v>0</v>
      </c>
      <c r="I20" s="30">
        <v>0</v>
      </c>
      <c r="J20" s="30">
        <v>0</v>
      </c>
      <c r="K20" s="30">
        <v>0</v>
      </c>
      <c r="L20" s="35">
        <f t="shared" si="0"/>
        <v>3</v>
      </c>
      <c r="M20" s="23"/>
      <c r="N20" s="31" t="s">
        <v>21</v>
      </c>
      <c r="O20" s="30">
        <v>0</v>
      </c>
      <c r="P20" s="30">
        <v>0</v>
      </c>
      <c r="Q20" s="30">
        <v>0</v>
      </c>
      <c r="R20" s="30">
        <v>0</v>
      </c>
      <c r="S20" s="30">
        <v>0</v>
      </c>
      <c r="T20" s="30">
        <v>0</v>
      </c>
      <c r="U20" s="30">
        <v>0</v>
      </c>
      <c r="V20" s="30">
        <v>0</v>
      </c>
      <c r="W20" s="35">
        <f t="shared" si="1"/>
        <v>0</v>
      </c>
      <c r="X20" s="44"/>
    </row>
    <row r="21" spans="2:24" ht="15.75" thickTop="1" x14ac:dyDescent="0.25">
      <c r="B21" s="43"/>
      <c r="C21" s="32"/>
      <c r="D21" s="32"/>
      <c r="E21" s="32"/>
      <c r="F21" s="32"/>
      <c r="G21" s="32"/>
      <c r="H21" s="32"/>
      <c r="I21" s="32"/>
      <c r="J21" s="32"/>
      <c r="K21" s="32"/>
      <c r="L21" s="36">
        <f>SUM(L6:L20)</f>
        <v>57</v>
      </c>
      <c r="M21" s="23"/>
      <c r="N21" s="32"/>
      <c r="O21" s="32"/>
      <c r="P21" s="32"/>
      <c r="Q21" s="32"/>
      <c r="R21" s="32"/>
      <c r="S21" s="32"/>
      <c r="T21" s="32"/>
      <c r="U21" s="32"/>
      <c r="V21" s="32"/>
      <c r="W21" s="36">
        <f>SUM(W6:W20)</f>
        <v>52</v>
      </c>
      <c r="X21" s="44"/>
    </row>
    <row r="22" spans="2:24" x14ac:dyDescent="0.25">
      <c r="B22" s="43"/>
      <c r="C22" s="23"/>
      <c r="D22" s="23"/>
      <c r="E22" s="23"/>
      <c r="F22" s="23"/>
      <c r="G22" s="23"/>
      <c r="H22" s="23"/>
      <c r="I22" s="23"/>
      <c r="J22" s="23"/>
      <c r="K22" s="23"/>
      <c r="L22" s="25"/>
      <c r="M22" s="23"/>
      <c r="N22" s="23"/>
      <c r="O22" s="23"/>
      <c r="P22" s="23"/>
      <c r="Q22" s="23"/>
      <c r="R22" s="23"/>
      <c r="S22" s="23"/>
      <c r="T22" s="23"/>
      <c r="U22" s="23"/>
      <c r="V22" s="23"/>
      <c r="W22" s="25"/>
      <c r="X22" s="44"/>
    </row>
    <row r="23" spans="2:24" x14ac:dyDescent="0.25">
      <c r="B23" s="43"/>
      <c r="C23" s="130" t="s">
        <v>33</v>
      </c>
      <c r="D23" s="130"/>
      <c r="E23" s="130"/>
      <c r="F23" s="130"/>
      <c r="G23" s="130"/>
      <c r="H23" s="130"/>
      <c r="I23" s="23"/>
      <c r="J23" s="23"/>
      <c r="K23" s="23"/>
      <c r="L23" s="25"/>
      <c r="M23" s="23"/>
      <c r="N23" s="130" t="s">
        <v>34</v>
      </c>
      <c r="O23" s="130"/>
      <c r="P23" s="130"/>
      <c r="Q23" s="130"/>
      <c r="R23" s="130"/>
      <c r="S23" s="130"/>
      <c r="T23" s="23"/>
      <c r="U23" s="23"/>
      <c r="V23" s="23"/>
      <c r="W23" s="25"/>
      <c r="X23" s="44"/>
    </row>
    <row r="24" spans="2:24" x14ac:dyDescent="0.25">
      <c r="B24" s="43"/>
      <c r="C24" s="23"/>
      <c r="D24" s="132" t="s">
        <v>45</v>
      </c>
      <c r="E24" s="133"/>
      <c r="F24" s="133"/>
      <c r="G24" s="133"/>
      <c r="H24" s="133"/>
      <c r="I24" s="133"/>
      <c r="J24" s="133"/>
      <c r="K24" s="134"/>
      <c r="L24" s="23"/>
      <c r="M24" s="23"/>
      <c r="N24" s="23"/>
      <c r="O24" s="132" t="s">
        <v>45</v>
      </c>
      <c r="P24" s="133"/>
      <c r="Q24" s="133"/>
      <c r="R24" s="133"/>
      <c r="S24" s="133"/>
      <c r="T24" s="133"/>
      <c r="U24" s="133"/>
      <c r="V24" s="134"/>
      <c r="W24" s="23"/>
      <c r="X24" s="44"/>
    </row>
    <row r="25" spans="2:24" ht="24" x14ac:dyDescent="0.25">
      <c r="B25" s="43"/>
      <c r="C25" s="26" t="s">
        <v>2</v>
      </c>
      <c r="D25" s="27" t="s">
        <v>66</v>
      </c>
      <c r="E25" s="28" t="s">
        <v>4</v>
      </c>
      <c r="F25" s="28" t="s">
        <v>5</v>
      </c>
      <c r="G25" s="29" t="s">
        <v>6</v>
      </c>
      <c r="H25" s="28" t="s">
        <v>67</v>
      </c>
      <c r="I25" s="28" t="s">
        <v>8</v>
      </c>
      <c r="J25" s="28" t="s">
        <v>9</v>
      </c>
      <c r="K25" s="28" t="s">
        <v>10</v>
      </c>
      <c r="L25" s="114" t="s">
        <v>48</v>
      </c>
      <c r="M25" s="23"/>
      <c r="N25" s="26" t="s">
        <v>2</v>
      </c>
      <c r="O25" s="27" t="s">
        <v>66</v>
      </c>
      <c r="P25" s="28" t="s">
        <v>4</v>
      </c>
      <c r="Q25" s="28" t="s">
        <v>5</v>
      </c>
      <c r="R25" s="29" t="s">
        <v>6</v>
      </c>
      <c r="S25" s="28" t="s">
        <v>67</v>
      </c>
      <c r="T25" s="28" t="s">
        <v>8</v>
      </c>
      <c r="U25" s="28" t="s">
        <v>9</v>
      </c>
      <c r="V25" s="28" t="s">
        <v>10</v>
      </c>
      <c r="W25" s="114" t="s">
        <v>48</v>
      </c>
      <c r="X25" s="44"/>
    </row>
    <row r="26" spans="2:24" x14ac:dyDescent="0.25">
      <c r="B26" s="43"/>
      <c r="C26" s="31" t="s">
        <v>11</v>
      </c>
      <c r="D26" s="30">
        <v>0</v>
      </c>
      <c r="E26" s="30">
        <v>6</v>
      </c>
      <c r="F26" s="30">
        <v>0</v>
      </c>
      <c r="G26" s="30">
        <v>3</v>
      </c>
      <c r="H26" s="30">
        <v>0</v>
      </c>
      <c r="I26" s="30">
        <v>0</v>
      </c>
      <c r="J26" s="30">
        <v>0</v>
      </c>
      <c r="K26" s="30">
        <v>0</v>
      </c>
      <c r="L26" s="31">
        <f>SUM(D26:K26)</f>
        <v>9</v>
      </c>
      <c r="M26" s="23"/>
      <c r="N26" s="31" t="s">
        <v>11</v>
      </c>
      <c r="O26" s="30">
        <v>0</v>
      </c>
      <c r="P26" s="30">
        <v>0</v>
      </c>
      <c r="Q26" s="30">
        <v>0</v>
      </c>
      <c r="R26" s="30">
        <v>1</v>
      </c>
      <c r="S26" s="30">
        <v>0</v>
      </c>
      <c r="T26" s="30">
        <v>0</v>
      </c>
      <c r="U26" s="30">
        <v>0</v>
      </c>
      <c r="V26" s="30">
        <v>0</v>
      </c>
      <c r="W26" s="31">
        <f>SUM(O26:V26)</f>
        <v>1</v>
      </c>
      <c r="X26" s="44"/>
    </row>
    <row r="27" spans="2:24" ht="24" x14ac:dyDescent="0.25">
      <c r="B27" s="43"/>
      <c r="C27" s="31" t="s">
        <v>12</v>
      </c>
      <c r="D27" s="30">
        <v>0</v>
      </c>
      <c r="E27" s="30">
        <v>2</v>
      </c>
      <c r="F27" s="30">
        <v>0</v>
      </c>
      <c r="G27" s="30">
        <v>0</v>
      </c>
      <c r="H27" s="30">
        <v>0</v>
      </c>
      <c r="I27" s="30">
        <v>0</v>
      </c>
      <c r="J27" s="30">
        <v>0</v>
      </c>
      <c r="K27" s="30">
        <v>0</v>
      </c>
      <c r="L27" s="31">
        <f t="shared" ref="L27:L40" si="2">SUM(D27:K27)</f>
        <v>2</v>
      </c>
      <c r="M27" s="23"/>
      <c r="N27" s="31" t="s">
        <v>12</v>
      </c>
      <c r="O27" s="30">
        <v>0</v>
      </c>
      <c r="P27" s="30">
        <v>0</v>
      </c>
      <c r="Q27" s="30">
        <v>0</v>
      </c>
      <c r="R27" s="30">
        <v>0</v>
      </c>
      <c r="S27" s="30">
        <v>0</v>
      </c>
      <c r="T27" s="30">
        <v>1</v>
      </c>
      <c r="U27" s="30">
        <v>0</v>
      </c>
      <c r="V27" s="30">
        <v>0</v>
      </c>
      <c r="W27" s="31">
        <f t="shared" ref="W27:W40" si="3">SUM(O27:V27)</f>
        <v>1</v>
      </c>
      <c r="X27" s="44"/>
    </row>
    <row r="28" spans="2:24" ht="24" x14ac:dyDescent="0.25">
      <c r="B28" s="43"/>
      <c r="C28" s="31" t="s">
        <v>13</v>
      </c>
      <c r="D28" s="30">
        <v>0</v>
      </c>
      <c r="E28" s="30">
        <v>0</v>
      </c>
      <c r="F28" s="30">
        <v>0</v>
      </c>
      <c r="G28" s="30">
        <v>0</v>
      </c>
      <c r="H28" s="30">
        <v>0</v>
      </c>
      <c r="I28" s="30">
        <v>0</v>
      </c>
      <c r="J28" s="30">
        <v>0</v>
      </c>
      <c r="K28" s="30">
        <v>0</v>
      </c>
      <c r="L28" s="31">
        <f t="shared" si="2"/>
        <v>0</v>
      </c>
      <c r="M28" s="23"/>
      <c r="N28" s="31" t="s">
        <v>13</v>
      </c>
      <c r="O28" s="30">
        <v>0</v>
      </c>
      <c r="P28" s="30">
        <v>0</v>
      </c>
      <c r="Q28" s="30">
        <v>0</v>
      </c>
      <c r="R28" s="30">
        <v>0</v>
      </c>
      <c r="S28" s="30">
        <v>0</v>
      </c>
      <c r="T28" s="30">
        <v>0</v>
      </c>
      <c r="U28" s="30">
        <v>0</v>
      </c>
      <c r="V28" s="30">
        <v>0</v>
      </c>
      <c r="W28" s="31">
        <f t="shared" si="3"/>
        <v>0</v>
      </c>
      <c r="X28" s="44"/>
    </row>
    <row r="29" spans="2:24" x14ac:dyDescent="0.25">
      <c r="B29" s="43"/>
      <c r="C29" s="31" t="s">
        <v>14</v>
      </c>
      <c r="D29" s="30">
        <v>0</v>
      </c>
      <c r="E29" s="30">
        <v>0</v>
      </c>
      <c r="F29" s="30">
        <v>0</v>
      </c>
      <c r="G29" s="30">
        <v>0</v>
      </c>
      <c r="H29" s="30">
        <v>1</v>
      </c>
      <c r="I29" s="30">
        <v>0</v>
      </c>
      <c r="J29" s="30">
        <v>0</v>
      </c>
      <c r="K29" s="30">
        <v>0</v>
      </c>
      <c r="L29" s="31">
        <f t="shared" si="2"/>
        <v>1</v>
      </c>
      <c r="M29" s="23"/>
      <c r="N29" s="31" t="s">
        <v>14</v>
      </c>
      <c r="O29" s="30">
        <v>0</v>
      </c>
      <c r="P29" s="30">
        <v>0</v>
      </c>
      <c r="Q29" s="30">
        <v>0</v>
      </c>
      <c r="R29" s="30">
        <v>2</v>
      </c>
      <c r="S29" s="30">
        <v>1</v>
      </c>
      <c r="T29" s="30">
        <v>0</v>
      </c>
      <c r="U29" s="30">
        <v>0</v>
      </c>
      <c r="V29" s="30">
        <v>0</v>
      </c>
      <c r="W29" s="31">
        <f t="shared" si="3"/>
        <v>3</v>
      </c>
      <c r="X29" s="44"/>
    </row>
    <row r="30" spans="2:24" ht="24" x14ac:dyDescent="0.25">
      <c r="B30" s="43"/>
      <c r="C30" s="31" t="s">
        <v>68</v>
      </c>
      <c r="D30" s="30">
        <v>0</v>
      </c>
      <c r="E30" s="30">
        <v>6</v>
      </c>
      <c r="F30" s="30">
        <v>0</v>
      </c>
      <c r="G30" s="30">
        <v>0</v>
      </c>
      <c r="H30" s="30">
        <v>0</v>
      </c>
      <c r="I30" s="30">
        <v>0</v>
      </c>
      <c r="J30" s="30">
        <v>0</v>
      </c>
      <c r="K30" s="30">
        <v>0</v>
      </c>
      <c r="L30" s="31">
        <f t="shared" si="2"/>
        <v>6</v>
      </c>
      <c r="M30" s="23"/>
      <c r="N30" s="31" t="s">
        <v>68</v>
      </c>
      <c r="O30" s="30">
        <v>0</v>
      </c>
      <c r="P30" s="30">
        <v>0</v>
      </c>
      <c r="Q30" s="30">
        <v>0</v>
      </c>
      <c r="R30" s="30">
        <v>0</v>
      </c>
      <c r="S30" s="30">
        <v>0</v>
      </c>
      <c r="T30" s="30">
        <v>0</v>
      </c>
      <c r="U30" s="30">
        <v>0</v>
      </c>
      <c r="V30" s="30">
        <v>0</v>
      </c>
      <c r="W30" s="31">
        <f t="shared" si="3"/>
        <v>0</v>
      </c>
      <c r="X30" s="44"/>
    </row>
    <row r="31" spans="2:24" ht="24" x14ac:dyDescent="0.25">
      <c r="B31" s="43"/>
      <c r="C31" s="31" t="s">
        <v>69</v>
      </c>
      <c r="D31" s="30">
        <v>0</v>
      </c>
      <c r="E31" s="30">
        <v>0</v>
      </c>
      <c r="F31" s="30">
        <v>0</v>
      </c>
      <c r="G31" s="30">
        <v>0</v>
      </c>
      <c r="H31" s="30">
        <v>0</v>
      </c>
      <c r="I31" s="30">
        <v>2</v>
      </c>
      <c r="J31" s="30">
        <v>2</v>
      </c>
      <c r="K31" s="30">
        <v>0</v>
      </c>
      <c r="L31" s="31">
        <f t="shared" si="2"/>
        <v>4</v>
      </c>
      <c r="M31" s="23"/>
      <c r="N31" s="31" t="s">
        <v>69</v>
      </c>
      <c r="O31" s="30">
        <v>0</v>
      </c>
      <c r="P31" s="30">
        <v>2</v>
      </c>
      <c r="Q31" s="30">
        <v>0</v>
      </c>
      <c r="R31" s="30">
        <v>0</v>
      </c>
      <c r="S31" s="30">
        <v>2</v>
      </c>
      <c r="T31" s="30">
        <v>0</v>
      </c>
      <c r="U31" s="30">
        <v>0</v>
      </c>
      <c r="V31" s="30">
        <v>0</v>
      </c>
      <c r="W31" s="31">
        <f t="shared" si="3"/>
        <v>4</v>
      </c>
      <c r="X31" s="44"/>
    </row>
    <row r="32" spans="2:24" ht="24" x14ac:dyDescent="0.25">
      <c r="B32" s="43"/>
      <c r="C32" s="31" t="s">
        <v>15</v>
      </c>
      <c r="D32" s="30">
        <v>2</v>
      </c>
      <c r="E32" s="30">
        <v>0</v>
      </c>
      <c r="F32" s="30">
        <v>0</v>
      </c>
      <c r="G32" s="30">
        <v>2</v>
      </c>
      <c r="H32" s="30">
        <v>0</v>
      </c>
      <c r="I32" s="30">
        <v>1</v>
      </c>
      <c r="J32" s="30">
        <v>0</v>
      </c>
      <c r="K32" s="30">
        <v>0</v>
      </c>
      <c r="L32" s="31">
        <f t="shared" si="2"/>
        <v>5</v>
      </c>
      <c r="M32" s="23"/>
      <c r="N32" s="31" t="s">
        <v>15</v>
      </c>
      <c r="O32" s="30">
        <v>0</v>
      </c>
      <c r="P32" s="30">
        <v>0</v>
      </c>
      <c r="Q32" s="30">
        <v>1</v>
      </c>
      <c r="R32" s="30">
        <v>4</v>
      </c>
      <c r="S32" s="30">
        <v>0</v>
      </c>
      <c r="T32" s="30">
        <v>0</v>
      </c>
      <c r="U32" s="30">
        <v>3</v>
      </c>
      <c r="V32" s="30">
        <v>0</v>
      </c>
      <c r="W32" s="31">
        <f t="shared" si="3"/>
        <v>8</v>
      </c>
      <c r="X32" s="44"/>
    </row>
    <row r="33" spans="2:24" ht="24" x14ac:dyDescent="0.25">
      <c r="B33" s="43"/>
      <c r="C33" s="31" t="s">
        <v>16</v>
      </c>
      <c r="D33" s="30">
        <v>0</v>
      </c>
      <c r="E33" s="30">
        <v>0</v>
      </c>
      <c r="F33" s="30">
        <v>0</v>
      </c>
      <c r="G33" s="30">
        <v>0</v>
      </c>
      <c r="H33" s="30">
        <v>0</v>
      </c>
      <c r="I33" s="30">
        <v>0</v>
      </c>
      <c r="J33" s="30">
        <v>0</v>
      </c>
      <c r="K33" s="30">
        <v>0</v>
      </c>
      <c r="L33" s="31">
        <f t="shared" si="2"/>
        <v>0</v>
      </c>
      <c r="M33" s="23"/>
      <c r="N33" s="31" t="s">
        <v>16</v>
      </c>
      <c r="O33" s="30">
        <v>1</v>
      </c>
      <c r="P33" s="30">
        <v>0</v>
      </c>
      <c r="Q33" s="30">
        <v>2</v>
      </c>
      <c r="R33" s="30">
        <v>0</v>
      </c>
      <c r="S33" s="30">
        <v>0</v>
      </c>
      <c r="T33" s="30">
        <v>0</v>
      </c>
      <c r="U33" s="30">
        <v>0</v>
      </c>
      <c r="V33" s="30">
        <v>2</v>
      </c>
      <c r="W33" s="31">
        <f t="shared" si="3"/>
        <v>5</v>
      </c>
      <c r="X33" s="44"/>
    </row>
    <row r="34" spans="2:24" ht="24" x14ac:dyDescent="0.25">
      <c r="B34" s="43"/>
      <c r="C34" s="31" t="s">
        <v>26</v>
      </c>
      <c r="D34" s="30">
        <v>1</v>
      </c>
      <c r="E34" s="30">
        <v>0</v>
      </c>
      <c r="F34" s="30">
        <v>0</v>
      </c>
      <c r="G34" s="30">
        <v>0</v>
      </c>
      <c r="H34" s="30">
        <v>2</v>
      </c>
      <c r="I34" s="30">
        <v>0</v>
      </c>
      <c r="J34" s="30">
        <v>0</v>
      </c>
      <c r="K34" s="30">
        <v>0</v>
      </c>
      <c r="L34" s="31">
        <f t="shared" si="2"/>
        <v>3</v>
      </c>
      <c r="M34" s="23"/>
      <c r="N34" s="31" t="s">
        <v>26</v>
      </c>
      <c r="O34" s="30">
        <v>0</v>
      </c>
      <c r="P34" s="30">
        <v>0</v>
      </c>
      <c r="Q34" s="30">
        <v>0</v>
      </c>
      <c r="R34" s="30">
        <v>3</v>
      </c>
      <c r="S34" s="30">
        <v>0</v>
      </c>
      <c r="T34" s="30">
        <v>0</v>
      </c>
      <c r="U34" s="30">
        <v>0</v>
      </c>
      <c r="V34" s="30">
        <v>0</v>
      </c>
      <c r="W34" s="31">
        <f t="shared" si="3"/>
        <v>3</v>
      </c>
      <c r="X34" s="44"/>
    </row>
    <row r="35" spans="2:24" x14ac:dyDescent="0.25">
      <c r="B35" s="43"/>
      <c r="C35" s="31" t="s">
        <v>70</v>
      </c>
      <c r="D35" s="30">
        <v>6</v>
      </c>
      <c r="E35" s="30">
        <v>0</v>
      </c>
      <c r="F35" s="30">
        <v>0</v>
      </c>
      <c r="G35" s="30">
        <v>0</v>
      </c>
      <c r="H35" s="30">
        <v>0</v>
      </c>
      <c r="I35" s="30">
        <v>0</v>
      </c>
      <c r="J35" s="30">
        <v>1</v>
      </c>
      <c r="K35" s="30">
        <v>0</v>
      </c>
      <c r="L35" s="31">
        <f t="shared" si="2"/>
        <v>7</v>
      </c>
      <c r="M35" s="23"/>
      <c r="N35" s="31" t="s">
        <v>70</v>
      </c>
      <c r="O35" s="30">
        <v>0</v>
      </c>
      <c r="P35" s="30">
        <v>5</v>
      </c>
      <c r="Q35" s="30">
        <v>0</v>
      </c>
      <c r="R35" s="30">
        <v>0</v>
      </c>
      <c r="S35" s="30">
        <v>1</v>
      </c>
      <c r="T35" s="30">
        <v>0</v>
      </c>
      <c r="U35" s="30">
        <v>0</v>
      </c>
      <c r="V35" s="30">
        <v>1</v>
      </c>
      <c r="W35" s="31">
        <f t="shared" si="3"/>
        <v>7</v>
      </c>
      <c r="X35" s="44"/>
    </row>
    <row r="36" spans="2:24" ht="24" x14ac:dyDescent="0.25">
      <c r="B36" s="43"/>
      <c r="C36" s="31" t="s">
        <v>17</v>
      </c>
      <c r="D36" s="30">
        <v>0</v>
      </c>
      <c r="E36" s="30">
        <v>0</v>
      </c>
      <c r="F36" s="30">
        <v>0</v>
      </c>
      <c r="G36" s="30">
        <v>0</v>
      </c>
      <c r="H36" s="30">
        <v>3</v>
      </c>
      <c r="I36" s="30">
        <v>0</v>
      </c>
      <c r="J36" s="30">
        <v>0</v>
      </c>
      <c r="K36" s="30">
        <v>0</v>
      </c>
      <c r="L36" s="31">
        <f t="shared" si="2"/>
        <v>3</v>
      </c>
      <c r="M36" s="23"/>
      <c r="N36" s="31" t="s">
        <v>17</v>
      </c>
      <c r="O36" s="30">
        <v>2</v>
      </c>
      <c r="P36" s="30">
        <v>0</v>
      </c>
      <c r="Q36" s="30">
        <v>0</v>
      </c>
      <c r="R36" s="30">
        <v>0</v>
      </c>
      <c r="S36" s="30">
        <v>1</v>
      </c>
      <c r="T36" s="30">
        <v>0</v>
      </c>
      <c r="U36" s="30">
        <v>1</v>
      </c>
      <c r="V36" s="30">
        <v>0</v>
      </c>
      <c r="W36" s="31">
        <f t="shared" si="3"/>
        <v>4</v>
      </c>
      <c r="X36" s="44"/>
    </row>
    <row r="37" spans="2:24" ht="24" x14ac:dyDescent="0.25">
      <c r="B37" s="43"/>
      <c r="C37" s="31" t="s">
        <v>18</v>
      </c>
      <c r="D37" s="30">
        <v>0</v>
      </c>
      <c r="E37" s="30">
        <v>4</v>
      </c>
      <c r="F37" s="30">
        <v>0</v>
      </c>
      <c r="G37" s="30">
        <v>0</v>
      </c>
      <c r="H37" s="30">
        <v>0</v>
      </c>
      <c r="I37" s="30">
        <v>0</v>
      </c>
      <c r="J37" s="30">
        <v>0</v>
      </c>
      <c r="K37" s="30">
        <v>0</v>
      </c>
      <c r="L37" s="31">
        <f t="shared" si="2"/>
        <v>4</v>
      </c>
      <c r="M37" s="23"/>
      <c r="N37" s="31" t="s">
        <v>18</v>
      </c>
      <c r="O37" s="30">
        <v>0</v>
      </c>
      <c r="P37" s="30">
        <v>2</v>
      </c>
      <c r="Q37" s="30">
        <v>0</v>
      </c>
      <c r="R37" s="30">
        <v>0</v>
      </c>
      <c r="S37" s="30">
        <v>0</v>
      </c>
      <c r="T37" s="30">
        <v>0</v>
      </c>
      <c r="U37" s="30">
        <v>0</v>
      </c>
      <c r="V37" s="30">
        <v>1</v>
      </c>
      <c r="W37" s="31">
        <f t="shared" si="3"/>
        <v>3</v>
      </c>
      <c r="X37" s="44"/>
    </row>
    <row r="38" spans="2:24" ht="24" x14ac:dyDescent="0.25">
      <c r="B38" s="43"/>
      <c r="C38" s="31" t="s">
        <v>19</v>
      </c>
      <c r="D38" s="30">
        <v>0</v>
      </c>
      <c r="E38" s="30">
        <v>0</v>
      </c>
      <c r="F38" s="30">
        <v>0</v>
      </c>
      <c r="G38" s="30">
        <v>7</v>
      </c>
      <c r="H38" s="30">
        <v>0</v>
      </c>
      <c r="I38" s="30">
        <v>0</v>
      </c>
      <c r="J38" s="30">
        <v>0</v>
      </c>
      <c r="K38" s="30">
        <v>0</v>
      </c>
      <c r="L38" s="31">
        <f t="shared" si="2"/>
        <v>7</v>
      </c>
      <c r="M38" s="23"/>
      <c r="N38" s="31" t="s">
        <v>19</v>
      </c>
      <c r="O38" s="30">
        <v>0</v>
      </c>
      <c r="P38" s="30">
        <v>4</v>
      </c>
      <c r="Q38" s="30">
        <v>0</v>
      </c>
      <c r="R38" s="30">
        <v>0</v>
      </c>
      <c r="S38" s="30">
        <v>1</v>
      </c>
      <c r="T38" s="30">
        <v>0</v>
      </c>
      <c r="U38" s="30">
        <v>0</v>
      </c>
      <c r="V38" s="30">
        <v>0</v>
      </c>
      <c r="W38" s="31">
        <f t="shared" si="3"/>
        <v>5</v>
      </c>
      <c r="X38" s="44"/>
    </row>
    <row r="39" spans="2:24" ht="24" x14ac:dyDescent="0.25">
      <c r="B39" s="43"/>
      <c r="C39" s="31" t="s">
        <v>20</v>
      </c>
      <c r="D39" s="30">
        <v>0</v>
      </c>
      <c r="E39" s="30">
        <v>0</v>
      </c>
      <c r="F39" s="30">
        <v>0</v>
      </c>
      <c r="G39" s="30">
        <v>0</v>
      </c>
      <c r="H39" s="30">
        <v>2</v>
      </c>
      <c r="I39" s="30">
        <v>0</v>
      </c>
      <c r="J39" s="30">
        <v>0</v>
      </c>
      <c r="K39" s="30">
        <v>0</v>
      </c>
      <c r="L39" s="31">
        <f t="shared" si="2"/>
        <v>2</v>
      </c>
      <c r="M39" s="23"/>
      <c r="N39" s="31" t="s">
        <v>20</v>
      </c>
      <c r="O39" s="30">
        <v>0</v>
      </c>
      <c r="P39" s="30">
        <v>0</v>
      </c>
      <c r="Q39" s="30">
        <v>0</v>
      </c>
      <c r="R39" s="30">
        <v>0</v>
      </c>
      <c r="S39" s="30">
        <v>2</v>
      </c>
      <c r="T39" s="30">
        <v>0</v>
      </c>
      <c r="U39" s="30">
        <v>0</v>
      </c>
      <c r="V39" s="30">
        <v>0</v>
      </c>
      <c r="W39" s="31">
        <f t="shared" si="3"/>
        <v>2</v>
      </c>
      <c r="X39" s="44"/>
    </row>
    <row r="40" spans="2:24" ht="24.75" thickBot="1" x14ac:dyDescent="0.3">
      <c r="B40" s="43"/>
      <c r="C40" s="31" t="s">
        <v>21</v>
      </c>
      <c r="D40" s="30">
        <v>0</v>
      </c>
      <c r="E40" s="30">
        <v>0</v>
      </c>
      <c r="F40" s="30">
        <v>0</v>
      </c>
      <c r="G40" s="30">
        <v>0</v>
      </c>
      <c r="H40" s="30">
        <v>0</v>
      </c>
      <c r="I40" s="30">
        <v>0</v>
      </c>
      <c r="J40" s="30">
        <v>0</v>
      </c>
      <c r="K40" s="30">
        <v>0</v>
      </c>
      <c r="L40" s="35">
        <f t="shared" si="2"/>
        <v>0</v>
      </c>
      <c r="M40" s="23"/>
      <c r="N40" s="31" t="s">
        <v>21</v>
      </c>
      <c r="O40" s="30">
        <v>0</v>
      </c>
      <c r="P40" s="30">
        <v>0</v>
      </c>
      <c r="Q40" s="30">
        <v>0</v>
      </c>
      <c r="R40" s="30">
        <v>0</v>
      </c>
      <c r="S40" s="30">
        <v>0</v>
      </c>
      <c r="T40" s="30">
        <v>0</v>
      </c>
      <c r="U40" s="30">
        <v>0</v>
      </c>
      <c r="V40" s="30">
        <v>0</v>
      </c>
      <c r="W40" s="35">
        <f t="shared" si="3"/>
        <v>0</v>
      </c>
      <c r="X40" s="44"/>
    </row>
    <row r="41" spans="2:24" ht="15.75" thickTop="1" x14ac:dyDescent="0.25">
      <c r="B41" s="43"/>
      <c r="C41" s="23"/>
      <c r="D41" s="23"/>
      <c r="E41" s="23"/>
      <c r="F41" s="23"/>
      <c r="G41" s="23"/>
      <c r="H41" s="23"/>
      <c r="I41" s="23"/>
      <c r="J41" s="23"/>
      <c r="K41" s="23"/>
      <c r="L41" s="36">
        <f>SUM(L26:L40)</f>
        <v>53</v>
      </c>
      <c r="M41" s="23"/>
      <c r="N41" s="23"/>
      <c r="O41" s="23"/>
      <c r="P41" s="23"/>
      <c r="Q41" s="23"/>
      <c r="R41" s="23"/>
      <c r="S41" s="23"/>
      <c r="T41" s="23"/>
      <c r="U41" s="23"/>
      <c r="V41" s="23"/>
      <c r="W41" s="37">
        <f>SUM(W26:W40)</f>
        <v>46</v>
      </c>
      <c r="X41" s="44"/>
    </row>
    <row r="42" spans="2:24" x14ac:dyDescent="0.25">
      <c r="B42" s="43"/>
      <c r="C42" s="23"/>
      <c r="D42" s="23"/>
      <c r="E42" s="23"/>
      <c r="F42" s="23"/>
      <c r="G42" s="23"/>
      <c r="H42" s="23"/>
      <c r="I42" s="23"/>
      <c r="J42" s="23"/>
      <c r="K42" s="23"/>
      <c r="L42" s="25"/>
      <c r="M42" s="23"/>
      <c r="N42" s="23"/>
      <c r="O42" s="23"/>
      <c r="P42" s="23"/>
      <c r="Q42" s="23"/>
      <c r="R42" s="23"/>
      <c r="S42" s="23"/>
      <c r="T42" s="23"/>
      <c r="U42" s="23"/>
      <c r="V42" s="23"/>
      <c r="W42" s="25"/>
      <c r="X42" s="44"/>
    </row>
    <row r="43" spans="2:24" x14ac:dyDescent="0.25">
      <c r="B43" s="43"/>
      <c r="C43" s="130" t="s">
        <v>35</v>
      </c>
      <c r="D43" s="130"/>
      <c r="E43" s="130"/>
      <c r="F43" s="130"/>
      <c r="G43" s="130"/>
      <c r="H43" s="130"/>
      <c r="I43" s="23"/>
      <c r="J43" s="23"/>
      <c r="K43" s="23"/>
      <c r="L43" s="25"/>
      <c r="M43" s="23"/>
      <c r="N43" s="130" t="s">
        <v>36</v>
      </c>
      <c r="O43" s="130"/>
      <c r="P43" s="130"/>
      <c r="Q43" s="130"/>
      <c r="R43" s="130"/>
      <c r="S43" s="130"/>
      <c r="T43" s="23"/>
      <c r="U43" s="23"/>
      <c r="V43" s="23"/>
      <c r="W43" s="25"/>
      <c r="X43" s="44"/>
    </row>
    <row r="44" spans="2:24" x14ac:dyDescent="0.25">
      <c r="B44" s="43"/>
      <c r="C44" s="23"/>
      <c r="D44" s="132" t="s">
        <v>45</v>
      </c>
      <c r="E44" s="133"/>
      <c r="F44" s="133"/>
      <c r="G44" s="133"/>
      <c r="H44" s="133"/>
      <c r="I44" s="133"/>
      <c r="J44" s="133"/>
      <c r="K44" s="134"/>
      <c r="L44" s="23"/>
      <c r="M44" s="23"/>
      <c r="N44" s="23"/>
      <c r="O44" s="132" t="s">
        <v>45</v>
      </c>
      <c r="P44" s="133"/>
      <c r="Q44" s="133"/>
      <c r="R44" s="133"/>
      <c r="S44" s="133"/>
      <c r="T44" s="133"/>
      <c r="U44" s="133"/>
      <c r="V44" s="134"/>
      <c r="W44" s="23"/>
      <c r="X44" s="44"/>
    </row>
    <row r="45" spans="2:24" ht="24" x14ac:dyDescent="0.25">
      <c r="B45" s="43"/>
      <c r="C45" s="26" t="s">
        <v>2</v>
      </c>
      <c r="D45" s="27" t="s">
        <v>3</v>
      </c>
      <c r="E45" s="28" t="s">
        <v>4</v>
      </c>
      <c r="F45" s="28" t="s">
        <v>5</v>
      </c>
      <c r="G45" s="29" t="s">
        <v>6</v>
      </c>
      <c r="H45" s="28" t="s">
        <v>7</v>
      </c>
      <c r="I45" s="28" t="s">
        <v>8</v>
      </c>
      <c r="J45" s="28" t="s">
        <v>9</v>
      </c>
      <c r="K45" s="28" t="s">
        <v>10</v>
      </c>
      <c r="L45" s="114" t="s">
        <v>48</v>
      </c>
      <c r="M45" s="23"/>
      <c r="N45" s="26" t="s">
        <v>2</v>
      </c>
      <c r="O45" s="27" t="s">
        <v>3</v>
      </c>
      <c r="P45" s="28" t="s">
        <v>4</v>
      </c>
      <c r="Q45" s="28" t="s">
        <v>5</v>
      </c>
      <c r="R45" s="29" t="s">
        <v>6</v>
      </c>
      <c r="S45" s="28" t="s">
        <v>7</v>
      </c>
      <c r="T45" s="28" t="s">
        <v>8</v>
      </c>
      <c r="U45" s="28" t="s">
        <v>9</v>
      </c>
      <c r="V45" s="28" t="s">
        <v>10</v>
      </c>
      <c r="W45" s="114" t="s">
        <v>48</v>
      </c>
      <c r="X45" s="44"/>
    </row>
    <row r="46" spans="2:24" x14ac:dyDescent="0.25">
      <c r="B46" s="43"/>
      <c r="C46" s="31" t="s">
        <v>11</v>
      </c>
      <c r="D46" s="30">
        <v>0</v>
      </c>
      <c r="E46" s="30">
        <v>0</v>
      </c>
      <c r="F46" s="30">
        <v>0</v>
      </c>
      <c r="G46" s="30">
        <v>0</v>
      </c>
      <c r="H46" s="30">
        <v>2</v>
      </c>
      <c r="I46" s="30">
        <v>0</v>
      </c>
      <c r="J46" s="30">
        <v>0</v>
      </c>
      <c r="K46" s="30">
        <v>0</v>
      </c>
      <c r="L46" s="31">
        <f>SUM(D46:K46)</f>
        <v>2</v>
      </c>
      <c r="M46" s="32"/>
      <c r="N46" s="31" t="s">
        <v>11</v>
      </c>
      <c r="O46" s="30">
        <v>0</v>
      </c>
      <c r="P46" s="30">
        <v>4</v>
      </c>
      <c r="Q46" s="30">
        <v>0</v>
      </c>
      <c r="R46" s="30">
        <v>0</v>
      </c>
      <c r="S46" s="30">
        <v>0</v>
      </c>
      <c r="T46" s="30">
        <v>0</v>
      </c>
      <c r="U46" s="30">
        <v>0</v>
      </c>
      <c r="V46" s="30">
        <v>0</v>
      </c>
      <c r="W46" s="31">
        <f>SUM(O46:V46)</f>
        <v>4</v>
      </c>
      <c r="X46" s="44"/>
    </row>
    <row r="47" spans="2:24" ht="24" x14ac:dyDescent="0.25">
      <c r="B47" s="43"/>
      <c r="C47" s="31" t="s">
        <v>12</v>
      </c>
      <c r="D47" s="30">
        <v>2</v>
      </c>
      <c r="E47" s="30">
        <v>0</v>
      </c>
      <c r="F47" s="30">
        <v>0</v>
      </c>
      <c r="G47" s="30">
        <v>0</v>
      </c>
      <c r="H47" s="30">
        <v>0</v>
      </c>
      <c r="I47" s="30">
        <v>0</v>
      </c>
      <c r="J47" s="30">
        <v>0</v>
      </c>
      <c r="K47" s="30">
        <v>0</v>
      </c>
      <c r="L47" s="31">
        <f t="shared" ref="L47:L60" si="4">SUM(D47:K47)</f>
        <v>2</v>
      </c>
      <c r="M47" s="32"/>
      <c r="N47" s="31" t="s">
        <v>12</v>
      </c>
      <c r="O47" s="30">
        <v>0</v>
      </c>
      <c r="P47" s="30">
        <v>0</v>
      </c>
      <c r="Q47" s="30">
        <v>0</v>
      </c>
      <c r="R47" s="30">
        <v>0</v>
      </c>
      <c r="S47" s="30">
        <v>0</v>
      </c>
      <c r="T47" s="30">
        <v>0</v>
      </c>
      <c r="U47" s="30">
        <v>0</v>
      </c>
      <c r="V47" s="30">
        <v>0</v>
      </c>
      <c r="W47" s="31">
        <f t="shared" ref="W47:W60" si="5">SUM(O47:V47)</f>
        <v>0</v>
      </c>
      <c r="X47" s="44"/>
    </row>
    <row r="48" spans="2:24" ht="24" x14ac:dyDescent="0.25">
      <c r="B48" s="43"/>
      <c r="C48" s="31" t="s">
        <v>13</v>
      </c>
      <c r="D48" s="30">
        <v>0</v>
      </c>
      <c r="E48" s="30">
        <v>0</v>
      </c>
      <c r="F48" s="30">
        <v>0</v>
      </c>
      <c r="G48" s="30">
        <v>0</v>
      </c>
      <c r="H48" s="30">
        <v>0</v>
      </c>
      <c r="I48" s="30">
        <v>0</v>
      </c>
      <c r="J48" s="30">
        <v>2</v>
      </c>
      <c r="K48" s="30">
        <v>0</v>
      </c>
      <c r="L48" s="31">
        <f t="shared" si="4"/>
        <v>2</v>
      </c>
      <c r="M48" s="32"/>
      <c r="N48" s="31" t="s">
        <v>13</v>
      </c>
      <c r="O48" s="30">
        <v>3</v>
      </c>
      <c r="P48" s="30">
        <v>0</v>
      </c>
      <c r="Q48" s="30">
        <v>0</v>
      </c>
      <c r="R48" s="30">
        <v>0</v>
      </c>
      <c r="S48" s="30">
        <v>0</v>
      </c>
      <c r="T48" s="30">
        <v>0</v>
      </c>
      <c r="U48" s="30">
        <v>0</v>
      </c>
      <c r="V48" s="30">
        <v>0</v>
      </c>
      <c r="W48" s="31">
        <f t="shared" si="5"/>
        <v>3</v>
      </c>
      <c r="X48" s="44"/>
    </row>
    <row r="49" spans="2:24" x14ac:dyDescent="0.25">
      <c r="B49" s="43"/>
      <c r="C49" s="31" t="s">
        <v>14</v>
      </c>
      <c r="D49" s="30">
        <v>0</v>
      </c>
      <c r="E49" s="30">
        <v>0</v>
      </c>
      <c r="F49" s="30">
        <v>0</v>
      </c>
      <c r="G49" s="30">
        <v>3</v>
      </c>
      <c r="H49" s="30">
        <v>0</v>
      </c>
      <c r="I49" s="30">
        <v>0</v>
      </c>
      <c r="J49" s="30">
        <v>0</v>
      </c>
      <c r="K49" s="30">
        <v>0</v>
      </c>
      <c r="L49" s="31">
        <f t="shared" si="4"/>
        <v>3</v>
      </c>
      <c r="M49" s="32"/>
      <c r="N49" s="31" t="s">
        <v>14</v>
      </c>
      <c r="O49" s="30">
        <v>0</v>
      </c>
      <c r="P49" s="30">
        <v>0</v>
      </c>
      <c r="Q49" s="30">
        <v>3</v>
      </c>
      <c r="R49" s="30">
        <v>0</v>
      </c>
      <c r="S49" s="30">
        <v>0</v>
      </c>
      <c r="T49" s="30">
        <v>0</v>
      </c>
      <c r="U49" s="30">
        <v>0</v>
      </c>
      <c r="V49" s="30">
        <v>0</v>
      </c>
      <c r="W49" s="31">
        <f t="shared" si="5"/>
        <v>3</v>
      </c>
      <c r="X49" s="44"/>
    </row>
    <row r="50" spans="2:24" ht="24" x14ac:dyDescent="0.25">
      <c r="B50" s="43"/>
      <c r="C50" s="31" t="s">
        <v>68</v>
      </c>
      <c r="D50" s="30">
        <v>0</v>
      </c>
      <c r="E50" s="30">
        <v>1</v>
      </c>
      <c r="F50" s="30">
        <v>0</v>
      </c>
      <c r="G50" s="30">
        <v>0</v>
      </c>
      <c r="H50" s="30">
        <v>0</v>
      </c>
      <c r="I50" s="30">
        <v>0</v>
      </c>
      <c r="J50" s="30">
        <v>0</v>
      </c>
      <c r="K50" s="30">
        <v>0</v>
      </c>
      <c r="L50" s="31">
        <f>SUM(D50:K50)</f>
        <v>1</v>
      </c>
      <c r="M50" s="32"/>
      <c r="N50" s="31" t="s">
        <v>68</v>
      </c>
      <c r="O50" s="30">
        <v>0</v>
      </c>
      <c r="P50" s="30">
        <v>0</v>
      </c>
      <c r="Q50" s="30">
        <v>0</v>
      </c>
      <c r="R50" s="30">
        <v>0</v>
      </c>
      <c r="S50" s="30">
        <v>0</v>
      </c>
      <c r="T50" s="30">
        <v>0</v>
      </c>
      <c r="U50" s="30">
        <v>0</v>
      </c>
      <c r="V50" s="30">
        <v>1</v>
      </c>
      <c r="W50" s="31">
        <f t="shared" si="5"/>
        <v>1</v>
      </c>
      <c r="X50" s="44"/>
    </row>
    <row r="51" spans="2:24" ht="24" x14ac:dyDescent="0.25">
      <c r="B51" s="43"/>
      <c r="C51" s="31" t="s">
        <v>69</v>
      </c>
      <c r="D51" s="30">
        <v>0</v>
      </c>
      <c r="E51" s="30">
        <v>0</v>
      </c>
      <c r="F51" s="30">
        <v>0</v>
      </c>
      <c r="G51" s="30">
        <v>0</v>
      </c>
      <c r="H51" s="30">
        <v>0</v>
      </c>
      <c r="I51" s="30">
        <v>0</v>
      </c>
      <c r="J51" s="30">
        <v>0</v>
      </c>
      <c r="K51" s="30">
        <v>0</v>
      </c>
      <c r="L51" s="31">
        <f t="shared" si="4"/>
        <v>0</v>
      </c>
      <c r="M51" s="32"/>
      <c r="N51" s="31" t="s">
        <v>69</v>
      </c>
      <c r="O51" s="30">
        <v>0</v>
      </c>
      <c r="P51" s="30">
        <v>0</v>
      </c>
      <c r="Q51" s="30">
        <v>0</v>
      </c>
      <c r="R51" s="30">
        <v>0</v>
      </c>
      <c r="S51" s="30">
        <v>0</v>
      </c>
      <c r="T51" s="30">
        <v>0</v>
      </c>
      <c r="U51" s="30">
        <v>0</v>
      </c>
      <c r="V51" s="30">
        <v>0</v>
      </c>
      <c r="W51" s="31">
        <f t="shared" si="5"/>
        <v>0</v>
      </c>
      <c r="X51" s="44"/>
    </row>
    <row r="52" spans="2:24" ht="24" x14ac:dyDescent="0.25">
      <c r="B52" s="43"/>
      <c r="C52" s="31" t="s">
        <v>15</v>
      </c>
      <c r="D52" s="30">
        <v>0</v>
      </c>
      <c r="E52" s="30">
        <v>0</v>
      </c>
      <c r="F52" s="30">
        <v>4</v>
      </c>
      <c r="G52" s="30">
        <v>1</v>
      </c>
      <c r="H52" s="30">
        <v>0</v>
      </c>
      <c r="I52" s="30">
        <v>0</v>
      </c>
      <c r="J52" s="30">
        <v>0</v>
      </c>
      <c r="K52" s="30">
        <v>1</v>
      </c>
      <c r="L52" s="31">
        <f t="shared" si="4"/>
        <v>6</v>
      </c>
      <c r="M52" s="32"/>
      <c r="N52" s="31" t="s">
        <v>15</v>
      </c>
      <c r="O52" s="30">
        <v>0</v>
      </c>
      <c r="P52" s="30">
        <v>0</v>
      </c>
      <c r="Q52" s="30">
        <v>0</v>
      </c>
      <c r="R52" s="30">
        <v>0</v>
      </c>
      <c r="S52" s="30">
        <v>0</v>
      </c>
      <c r="T52" s="30">
        <v>0</v>
      </c>
      <c r="U52" s="30">
        <v>0</v>
      </c>
      <c r="V52" s="30">
        <v>1</v>
      </c>
      <c r="W52" s="31">
        <f t="shared" si="5"/>
        <v>1</v>
      </c>
      <c r="X52" s="44"/>
    </row>
    <row r="53" spans="2:24" ht="24" x14ac:dyDescent="0.25">
      <c r="B53" s="43"/>
      <c r="C53" s="31" t="s">
        <v>16</v>
      </c>
      <c r="D53" s="30">
        <v>0</v>
      </c>
      <c r="E53" s="30">
        <v>0</v>
      </c>
      <c r="F53" s="30">
        <v>0</v>
      </c>
      <c r="G53" s="30">
        <v>1</v>
      </c>
      <c r="H53" s="30">
        <v>1</v>
      </c>
      <c r="I53" s="30">
        <v>0</v>
      </c>
      <c r="J53" s="30">
        <v>0</v>
      </c>
      <c r="K53" s="30">
        <v>1</v>
      </c>
      <c r="L53" s="31">
        <f t="shared" si="4"/>
        <v>3</v>
      </c>
      <c r="M53" s="32"/>
      <c r="N53" s="31" t="s">
        <v>16</v>
      </c>
      <c r="O53" s="30">
        <v>0</v>
      </c>
      <c r="P53" s="30">
        <v>0</v>
      </c>
      <c r="Q53" s="30">
        <v>0</v>
      </c>
      <c r="R53" s="30">
        <v>0</v>
      </c>
      <c r="S53" s="30">
        <v>0</v>
      </c>
      <c r="T53" s="30">
        <v>0</v>
      </c>
      <c r="U53" s="30">
        <v>0</v>
      </c>
      <c r="V53" s="30">
        <v>3</v>
      </c>
      <c r="W53" s="31">
        <f t="shared" si="5"/>
        <v>3</v>
      </c>
      <c r="X53" s="44"/>
    </row>
    <row r="54" spans="2:24" ht="24" x14ac:dyDescent="0.25">
      <c r="B54" s="43"/>
      <c r="C54" s="31" t="s">
        <v>26</v>
      </c>
      <c r="D54" s="30">
        <v>2</v>
      </c>
      <c r="E54" s="30">
        <v>4</v>
      </c>
      <c r="F54" s="30">
        <v>0</v>
      </c>
      <c r="G54" s="30">
        <v>0</v>
      </c>
      <c r="H54" s="30">
        <v>0</v>
      </c>
      <c r="I54" s="30">
        <v>0</v>
      </c>
      <c r="J54" s="30">
        <v>0</v>
      </c>
      <c r="K54" s="30">
        <v>1</v>
      </c>
      <c r="L54" s="31">
        <f t="shared" si="4"/>
        <v>7</v>
      </c>
      <c r="M54" s="32"/>
      <c r="N54" s="31" t="s">
        <v>26</v>
      </c>
      <c r="O54" s="30">
        <v>0</v>
      </c>
      <c r="P54" s="30">
        <v>0</v>
      </c>
      <c r="Q54" s="30">
        <v>0</v>
      </c>
      <c r="R54" s="30">
        <v>0</v>
      </c>
      <c r="S54" s="30">
        <v>1</v>
      </c>
      <c r="T54" s="30">
        <v>0</v>
      </c>
      <c r="U54" s="30">
        <v>0</v>
      </c>
      <c r="V54" s="30">
        <v>5</v>
      </c>
      <c r="W54" s="31">
        <f t="shared" si="5"/>
        <v>6</v>
      </c>
      <c r="X54" s="44"/>
    </row>
    <row r="55" spans="2:24" x14ac:dyDescent="0.25">
      <c r="B55" s="43"/>
      <c r="C55" s="31" t="s">
        <v>70</v>
      </c>
      <c r="D55" s="30">
        <v>0</v>
      </c>
      <c r="E55" s="30">
        <v>0</v>
      </c>
      <c r="F55" s="30">
        <v>0</v>
      </c>
      <c r="G55" s="30">
        <v>0</v>
      </c>
      <c r="H55" s="30">
        <v>0</v>
      </c>
      <c r="I55" s="30">
        <v>0</v>
      </c>
      <c r="J55" s="30">
        <v>5</v>
      </c>
      <c r="K55" s="30">
        <v>1</v>
      </c>
      <c r="L55" s="31">
        <f t="shared" si="4"/>
        <v>6</v>
      </c>
      <c r="M55" s="32"/>
      <c r="N55" s="31" t="s">
        <v>70</v>
      </c>
      <c r="O55" s="30">
        <v>0</v>
      </c>
      <c r="P55" s="30">
        <v>3</v>
      </c>
      <c r="Q55" s="30">
        <v>0</v>
      </c>
      <c r="R55" s="30">
        <v>0</v>
      </c>
      <c r="S55" s="30">
        <v>0</v>
      </c>
      <c r="T55" s="30">
        <v>0</v>
      </c>
      <c r="U55" s="30">
        <v>2</v>
      </c>
      <c r="V55" s="30">
        <v>5</v>
      </c>
      <c r="W55" s="31">
        <f t="shared" si="5"/>
        <v>10</v>
      </c>
      <c r="X55" s="44"/>
    </row>
    <row r="56" spans="2:24" ht="24" x14ac:dyDescent="0.25">
      <c r="B56" s="43"/>
      <c r="C56" s="31" t="s">
        <v>17</v>
      </c>
      <c r="D56" s="30">
        <v>0</v>
      </c>
      <c r="E56" s="30">
        <v>5</v>
      </c>
      <c r="F56" s="30">
        <v>0</v>
      </c>
      <c r="G56" s="30">
        <v>0</v>
      </c>
      <c r="H56" s="30">
        <v>0</v>
      </c>
      <c r="I56" s="30">
        <v>0</v>
      </c>
      <c r="J56" s="30">
        <v>0</v>
      </c>
      <c r="K56" s="30">
        <v>0</v>
      </c>
      <c r="L56" s="31">
        <f t="shared" si="4"/>
        <v>5</v>
      </c>
      <c r="M56" s="32"/>
      <c r="N56" s="31" t="s">
        <v>17</v>
      </c>
      <c r="O56" s="30">
        <v>0</v>
      </c>
      <c r="P56" s="30">
        <v>4</v>
      </c>
      <c r="Q56" s="30">
        <v>0</v>
      </c>
      <c r="R56" s="30">
        <v>0</v>
      </c>
      <c r="S56" s="30">
        <v>0</v>
      </c>
      <c r="T56" s="30">
        <v>1</v>
      </c>
      <c r="U56" s="30">
        <v>0</v>
      </c>
      <c r="V56" s="30">
        <v>0</v>
      </c>
      <c r="W56" s="31">
        <f t="shared" si="5"/>
        <v>5</v>
      </c>
      <c r="X56" s="44"/>
    </row>
    <row r="57" spans="2:24" ht="24" x14ac:dyDescent="0.25">
      <c r="B57" s="43"/>
      <c r="C57" s="31" t="s">
        <v>18</v>
      </c>
      <c r="D57" s="30">
        <v>0</v>
      </c>
      <c r="E57" s="30">
        <v>0</v>
      </c>
      <c r="F57" s="30">
        <v>0</v>
      </c>
      <c r="G57" s="30">
        <v>0</v>
      </c>
      <c r="H57" s="30">
        <v>0</v>
      </c>
      <c r="I57" s="30">
        <v>0</v>
      </c>
      <c r="J57" s="30">
        <v>0</v>
      </c>
      <c r="K57" s="30">
        <v>0</v>
      </c>
      <c r="L57" s="31">
        <f t="shared" si="4"/>
        <v>0</v>
      </c>
      <c r="M57" s="32"/>
      <c r="N57" s="31" t="s">
        <v>18</v>
      </c>
      <c r="O57" s="30">
        <v>0</v>
      </c>
      <c r="P57" s="30">
        <v>0</v>
      </c>
      <c r="Q57" s="30">
        <v>0</v>
      </c>
      <c r="R57" s="30">
        <v>0</v>
      </c>
      <c r="S57" s="30">
        <v>0</v>
      </c>
      <c r="T57" s="30">
        <v>3</v>
      </c>
      <c r="U57" s="30">
        <v>0</v>
      </c>
      <c r="V57" s="30">
        <v>0</v>
      </c>
      <c r="W57" s="31">
        <f t="shared" si="5"/>
        <v>3</v>
      </c>
      <c r="X57" s="44"/>
    </row>
    <row r="58" spans="2:24" ht="24" x14ac:dyDescent="0.25">
      <c r="B58" s="43"/>
      <c r="C58" s="31" t="s">
        <v>19</v>
      </c>
      <c r="D58" s="30">
        <v>0</v>
      </c>
      <c r="E58" s="30">
        <v>0</v>
      </c>
      <c r="F58" s="30">
        <v>1</v>
      </c>
      <c r="G58" s="30">
        <v>0</v>
      </c>
      <c r="H58" s="30">
        <v>0</v>
      </c>
      <c r="I58" s="30">
        <v>0</v>
      </c>
      <c r="J58" s="30">
        <v>0</v>
      </c>
      <c r="K58" s="30">
        <v>0</v>
      </c>
      <c r="L58" s="31">
        <f t="shared" si="4"/>
        <v>1</v>
      </c>
      <c r="M58" s="32"/>
      <c r="N58" s="31" t="s">
        <v>19</v>
      </c>
      <c r="O58" s="30">
        <v>0</v>
      </c>
      <c r="P58" s="30">
        <v>0</v>
      </c>
      <c r="Q58" s="30">
        <v>0</v>
      </c>
      <c r="R58" s="30">
        <v>0</v>
      </c>
      <c r="S58" s="30">
        <v>0</v>
      </c>
      <c r="T58" s="30">
        <v>0</v>
      </c>
      <c r="U58" s="30">
        <v>0</v>
      </c>
      <c r="V58" s="30">
        <v>0</v>
      </c>
      <c r="W58" s="31">
        <f t="shared" si="5"/>
        <v>0</v>
      </c>
      <c r="X58" s="44"/>
    </row>
    <row r="59" spans="2:24" ht="24" x14ac:dyDescent="0.25">
      <c r="B59" s="43"/>
      <c r="C59" s="31" t="s">
        <v>20</v>
      </c>
      <c r="D59" s="30">
        <v>0</v>
      </c>
      <c r="E59" s="30">
        <v>3</v>
      </c>
      <c r="F59" s="30">
        <v>0</v>
      </c>
      <c r="G59" s="30">
        <v>0</v>
      </c>
      <c r="H59" s="30">
        <v>0</v>
      </c>
      <c r="I59" s="30">
        <v>0</v>
      </c>
      <c r="J59" s="30">
        <v>0</v>
      </c>
      <c r="K59" s="30">
        <v>0</v>
      </c>
      <c r="L59" s="31">
        <f t="shared" si="4"/>
        <v>3</v>
      </c>
      <c r="M59" s="32"/>
      <c r="N59" s="31" t="s">
        <v>20</v>
      </c>
      <c r="O59" s="30">
        <v>0</v>
      </c>
      <c r="P59" s="30">
        <v>0</v>
      </c>
      <c r="Q59" s="30">
        <v>0</v>
      </c>
      <c r="R59" s="30">
        <v>0</v>
      </c>
      <c r="S59" s="30">
        <v>0</v>
      </c>
      <c r="T59" s="30">
        <v>0</v>
      </c>
      <c r="U59" s="30">
        <v>0</v>
      </c>
      <c r="V59" s="30">
        <v>0</v>
      </c>
      <c r="W59" s="31">
        <f t="shared" si="5"/>
        <v>0</v>
      </c>
      <c r="X59" s="44"/>
    </row>
    <row r="60" spans="2:24" ht="24.75" thickBot="1" x14ac:dyDescent="0.3">
      <c r="B60" s="43"/>
      <c r="C60" s="31" t="s">
        <v>21</v>
      </c>
      <c r="D60" s="30">
        <v>1</v>
      </c>
      <c r="E60" s="30">
        <v>1</v>
      </c>
      <c r="F60" s="30">
        <v>0</v>
      </c>
      <c r="G60" s="30">
        <v>1</v>
      </c>
      <c r="H60" s="30">
        <v>0</v>
      </c>
      <c r="I60" s="30">
        <v>0</v>
      </c>
      <c r="J60" s="30">
        <v>0</v>
      </c>
      <c r="K60" s="30">
        <v>1</v>
      </c>
      <c r="L60" s="35">
        <f t="shared" si="4"/>
        <v>4</v>
      </c>
      <c r="M60" s="32"/>
      <c r="N60" s="31" t="s">
        <v>21</v>
      </c>
      <c r="O60" s="30">
        <v>0</v>
      </c>
      <c r="P60" s="30">
        <v>0</v>
      </c>
      <c r="Q60" s="30">
        <v>0</v>
      </c>
      <c r="R60" s="30">
        <v>0</v>
      </c>
      <c r="S60" s="30">
        <v>0</v>
      </c>
      <c r="T60" s="30">
        <v>0</v>
      </c>
      <c r="U60" s="30">
        <v>1</v>
      </c>
      <c r="V60" s="30">
        <v>0</v>
      </c>
      <c r="W60" s="35">
        <f t="shared" si="5"/>
        <v>1</v>
      </c>
      <c r="X60" s="44"/>
    </row>
    <row r="61" spans="2:24" ht="15.75" thickTop="1" x14ac:dyDescent="0.25">
      <c r="B61" s="43"/>
      <c r="C61" s="32"/>
      <c r="D61" s="32"/>
      <c r="E61" s="32"/>
      <c r="F61" s="32"/>
      <c r="G61" s="32"/>
      <c r="H61" s="32"/>
      <c r="I61" s="32"/>
      <c r="J61" s="32"/>
      <c r="K61" s="32"/>
      <c r="L61" s="36">
        <f>SUM(L46:L60)</f>
        <v>45</v>
      </c>
      <c r="M61" s="32"/>
      <c r="N61" s="32"/>
      <c r="O61" s="32"/>
      <c r="P61" s="32"/>
      <c r="Q61" s="32"/>
      <c r="R61" s="32"/>
      <c r="S61" s="32"/>
      <c r="T61" s="32"/>
      <c r="U61" s="32"/>
      <c r="V61" s="32"/>
      <c r="W61" s="36">
        <f>SUM(W46:W60)</f>
        <v>40</v>
      </c>
      <c r="X61" s="44"/>
    </row>
    <row r="62" spans="2:24" x14ac:dyDescent="0.25">
      <c r="B62" s="43"/>
      <c r="C62" s="23"/>
      <c r="D62" s="23"/>
      <c r="E62" s="23"/>
      <c r="F62" s="23"/>
      <c r="G62" s="23"/>
      <c r="H62" s="23"/>
      <c r="I62" s="23"/>
      <c r="J62" s="23"/>
      <c r="K62" s="23"/>
      <c r="L62" s="25"/>
      <c r="M62" s="23"/>
      <c r="N62" s="23"/>
      <c r="O62" s="23"/>
      <c r="P62" s="23"/>
      <c r="Q62" s="23"/>
      <c r="R62" s="23"/>
      <c r="S62" s="23"/>
      <c r="T62" s="23"/>
      <c r="U62" s="23"/>
      <c r="V62" s="23"/>
      <c r="W62" s="25"/>
      <c r="X62" s="44"/>
    </row>
    <row r="63" spans="2:24" x14ac:dyDescent="0.25">
      <c r="B63" s="43"/>
      <c r="C63" s="130" t="s">
        <v>37</v>
      </c>
      <c r="D63" s="130"/>
      <c r="E63" s="130"/>
      <c r="F63" s="130"/>
      <c r="G63" s="130"/>
      <c r="H63" s="130"/>
      <c r="I63" s="23"/>
      <c r="J63" s="23"/>
      <c r="K63" s="23"/>
      <c r="L63" s="25"/>
      <c r="M63" s="23"/>
      <c r="N63" s="130" t="s">
        <v>38</v>
      </c>
      <c r="O63" s="130"/>
      <c r="P63" s="130"/>
      <c r="Q63" s="130"/>
      <c r="R63" s="130"/>
      <c r="S63" s="130"/>
      <c r="T63" s="23"/>
      <c r="U63" s="23"/>
      <c r="V63" s="23"/>
      <c r="W63" s="25"/>
      <c r="X63" s="44"/>
    </row>
    <row r="64" spans="2:24" x14ac:dyDescent="0.25">
      <c r="B64" s="43"/>
      <c r="C64" s="23"/>
      <c r="D64" s="132" t="s">
        <v>45</v>
      </c>
      <c r="E64" s="133"/>
      <c r="F64" s="133"/>
      <c r="G64" s="133"/>
      <c r="H64" s="133"/>
      <c r="I64" s="133"/>
      <c r="J64" s="133"/>
      <c r="K64" s="134"/>
      <c r="L64" s="23"/>
      <c r="M64" s="23"/>
      <c r="N64" s="23"/>
      <c r="O64" s="132" t="s">
        <v>45</v>
      </c>
      <c r="P64" s="133"/>
      <c r="Q64" s="133"/>
      <c r="R64" s="133"/>
      <c r="S64" s="133"/>
      <c r="T64" s="133"/>
      <c r="U64" s="133"/>
      <c r="V64" s="134"/>
      <c r="W64" s="23"/>
      <c r="X64" s="44"/>
    </row>
    <row r="65" spans="2:24" ht="24" x14ac:dyDescent="0.25">
      <c r="B65" s="43"/>
      <c r="C65" s="26" t="s">
        <v>2</v>
      </c>
      <c r="D65" s="27" t="s">
        <v>3</v>
      </c>
      <c r="E65" s="28" t="s">
        <v>4</v>
      </c>
      <c r="F65" s="28" t="s">
        <v>5</v>
      </c>
      <c r="G65" s="29" t="s">
        <v>6</v>
      </c>
      <c r="H65" s="28" t="s">
        <v>7</v>
      </c>
      <c r="I65" s="28" t="s">
        <v>8</v>
      </c>
      <c r="J65" s="28" t="s">
        <v>9</v>
      </c>
      <c r="K65" s="28" t="s">
        <v>10</v>
      </c>
      <c r="L65" s="114" t="s">
        <v>48</v>
      </c>
      <c r="M65" s="23"/>
      <c r="N65" s="26" t="s">
        <v>2</v>
      </c>
      <c r="O65" s="27" t="s">
        <v>3</v>
      </c>
      <c r="P65" s="28" t="s">
        <v>4</v>
      </c>
      <c r="Q65" s="28" t="s">
        <v>5</v>
      </c>
      <c r="R65" s="29" t="s">
        <v>6</v>
      </c>
      <c r="S65" s="28" t="s">
        <v>7</v>
      </c>
      <c r="T65" s="28" t="s">
        <v>8</v>
      </c>
      <c r="U65" s="28" t="s">
        <v>9</v>
      </c>
      <c r="V65" s="28" t="s">
        <v>10</v>
      </c>
      <c r="W65" s="114" t="s">
        <v>48</v>
      </c>
      <c r="X65" s="44"/>
    </row>
    <row r="66" spans="2:24" x14ac:dyDescent="0.25">
      <c r="B66" s="43"/>
      <c r="C66" s="31" t="s">
        <v>11</v>
      </c>
      <c r="D66" s="30">
        <v>0</v>
      </c>
      <c r="E66" s="30">
        <v>0</v>
      </c>
      <c r="F66" s="30">
        <v>0</v>
      </c>
      <c r="G66" s="30">
        <v>1</v>
      </c>
      <c r="H66" s="30">
        <v>2</v>
      </c>
      <c r="I66" s="30">
        <v>0</v>
      </c>
      <c r="J66" s="30">
        <v>0</v>
      </c>
      <c r="K66" s="30">
        <v>0</v>
      </c>
      <c r="L66" s="31">
        <f>SUM(D66:K66)</f>
        <v>3</v>
      </c>
      <c r="M66" s="32"/>
      <c r="N66" s="31" t="s">
        <v>11</v>
      </c>
      <c r="O66" s="38">
        <v>0</v>
      </c>
      <c r="P66" s="38">
        <v>0</v>
      </c>
      <c r="Q66" s="38">
        <v>0</v>
      </c>
      <c r="R66" s="38">
        <v>4</v>
      </c>
      <c r="S66" s="38">
        <v>2</v>
      </c>
      <c r="T66" s="38">
        <v>0</v>
      </c>
      <c r="U66" s="38">
        <v>0</v>
      </c>
      <c r="V66" s="38">
        <v>0</v>
      </c>
      <c r="W66" s="31">
        <f>SUM(O66:V66)</f>
        <v>6</v>
      </c>
      <c r="X66" s="44"/>
    </row>
    <row r="67" spans="2:24" ht="24" x14ac:dyDescent="0.25">
      <c r="B67" s="43"/>
      <c r="C67" s="31" t="s">
        <v>12</v>
      </c>
      <c r="D67" s="30">
        <v>0</v>
      </c>
      <c r="E67" s="30">
        <v>0</v>
      </c>
      <c r="F67" s="30">
        <v>0</v>
      </c>
      <c r="G67" s="30">
        <v>0</v>
      </c>
      <c r="H67" s="30">
        <v>0</v>
      </c>
      <c r="I67" s="30">
        <v>0</v>
      </c>
      <c r="J67" s="30">
        <v>0</v>
      </c>
      <c r="K67" s="30">
        <v>0</v>
      </c>
      <c r="L67" s="31">
        <f t="shared" ref="L67:L80" si="6">SUM(D67:K67)</f>
        <v>0</v>
      </c>
      <c r="M67" s="32"/>
      <c r="N67" s="31" t="s">
        <v>12</v>
      </c>
      <c r="O67" s="38">
        <v>0</v>
      </c>
      <c r="P67" s="38">
        <v>0</v>
      </c>
      <c r="Q67" s="38">
        <v>0</v>
      </c>
      <c r="R67" s="38">
        <v>0</v>
      </c>
      <c r="S67" s="38">
        <v>0</v>
      </c>
      <c r="T67" s="38">
        <v>0</v>
      </c>
      <c r="U67" s="38">
        <v>0</v>
      </c>
      <c r="V67" s="38">
        <v>0</v>
      </c>
      <c r="W67" s="31">
        <f t="shared" ref="W67:W80" si="7">SUM(O67:V67)</f>
        <v>0</v>
      </c>
      <c r="X67" s="44"/>
    </row>
    <row r="68" spans="2:24" ht="24" x14ac:dyDescent="0.25">
      <c r="B68" s="43"/>
      <c r="C68" s="31" t="s">
        <v>13</v>
      </c>
      <c r="D68" s="30">
        <v>0</v>
      </c>
      <c r="E68" s="30">
        <v>1</v>
      </c>
      <c r="F68" s="30">
        <v>0</v>
      </c>
      <c r="G68" s="30">
        <v>0</v>
      </c>
      <c r="H68" s="30">
        <v>0</v>
      </c>
      <c r="I68" s="30">
        <v>0</v>
      </c>
      <c r="J68" s="30">
        <v>0</v>
      </c>
      <c r="K68" s="30">
        <v>0</v>
      </c>
      <c r="L68" s="31">
        <f t="shared" si="6"/>
        <v>1</v>
      </c>
      <c r="M68" s="32"/>
      <c r="N68" s="31" t="s">
        <v>13</v>
      </c>
      <c r="O68" s="38">
        <v>0</v>
      </c>
      <c r="P68" s="38">
        <v>0</v>
      </c>
      <c r="Q68" s="38">
        <v>0</v>
      </c>
      <c r="R68" s="38">
        <v>0</v>
      </c>
      <c r="S68" s="38">
        <v>0</v>
      </c>
      <c r="T68" s="38">
        <v>0</v>
      </c>
      <c r="U68" s="38">
        <v>0</v>
      </c>
      <c r="V68" s="38">
        <v>0</v>
      </c>
      <c r="W68" s="31">
        <f t="shared" si="7"/>
        <v>0</v>
      </c>
      <c r="X68" s="44"/>
    </row>
    <row r="69" spans="2:24" x14ac:dyDescent="0.25">
      <c r="B69" s="43"/>
      <c r="C69" s="31" t="s">
        <v>14</v>
      </c>
      <c r="D69" s="30">
        <v>0</v>
      </c>
      <c r="E69" s="30">
        <v>0</v>
      </c>
      <c r="F69" s="30">
        <v>0</v>
      </c>
      <c r="G69" s="30">
        <v>0</v>
      </c>
      <c r="H69" s="30">
        <v>0</v>
      </c>
      <c r="I69" s="30">
        <v>0</v>
      </c>
      <c r="J69" s="30">
        <v>0</v>
      </c>
      <c r="K69" s="30">
        <v>0</v>
      </c>
      <c r="L69" s="31">
        <f t="shared" si="6"/>
        <v>0</v>
      </c>
      <c r="M69" s="32"/>
      <c r="N69" s="31" t="s">
        <v>14</v>
      </c>
      <c r="O69" s="38">
        <v>3</v>
      </c>
      <c r="P69" s="38">
        <v>0</v>
      </c>
      <c r="Q69" s="38">
        <v>0</v>
      </c>
      <c r="R69" s="38">
        <v>0</v>
      </c>
      <c r="S69" s="38">
        <v>0</v>
      </c>
      <c r="T69" s="38">
        <v>0</v>
      </c>
      <c r="U69" s="38">
        <v>1</v>
      </c>
      <c r="V69" s="38">
        <v>0</v>
      </c>
      <c r="W69" s="31">
        <f t="shared" si="7"/>
        <v>4</v>
      </c>
      <c r="X69" s="44"/>
    </row>
    <row r="70" spans="2:24" ht="24" x14ac:dyDescent="0.25">
      <c r="B70" s="43"/>
      <c r="C70" s="31" t="s">
        <v>68</v>
      </c>
      <c r="D70" s="30">
        <v>0</v>
      </c>
      <c r="E70" s="30">
        <v>1</v>
      </c>
      <c r="F70" s="30">
        <v>0</v>
      </c>
      <c r="G70" s="30">
        <v>2</v>
      </c>
      <c r="H70" s="30">
        <v>0</v>
      </c>
      <c r="I70" s="30">
        <v>0</v>
      </c>
      <c r="J70" s="30">
        <v>0</v>
      </c>
      <c r="K70" s="30">
        <v>0</v>
      </c>
      <c r="L70" s="31">
        <f t="shared" si="6"/>
        <v>3</v>
      </c>
      <c r="M70" s="32"/>
      <c r="N70" s="31" t="s">
        <v>68</v>
      </c>
      <c r="O70" s="38">
        <v>0</v>
      </c>
      <c r="P70" s="38">
        <v>0</v>
      </c>
      <c r="Q70" s="38">
        <v>0</v>
      </c>
      <c r="R70" s="38">
        <v>0</v>
      </c>
      <c r="S70" s="38">
        <v>0</v>
      </c>
      <c r="T70" s="38">
        <v>0</v>
      </c>
      <c r="U70" s="38">
        <v>0</v>
      </c>
      <c r="V70" s="38">
        <v>0</v>
      </c>
      <c r="W70" s="31">
        <f t="shared" si="7"/>
        <v>0</v>
      </c>
      <c r="X70" s="44"/>
    </row>
    <row r="71" spans="2:24" ht="24" x14ac:dyDescent="0.25">
      <c r="B71" s="43"/>
      <c r="C71" s="31" t="s">
        <v>69</v>
      </c>
      <c r="D71" s="30">
        <v>0</v>
      </c>
      <c r="E71" s="30">
        <v>0</v>
      </c>
      <c r="F71" s="30">
        <v>1</v>
      </c>
      <c r="G71" s="30">
        <v>0</v>
      </c>
      <c r="H71" s="30">
        <v>0</v>
      </c>
      <c r="I71" s="30">
        <v>2</v>
      </c>
      <c r="J71" s="30">
        <v>0</v>
      </c>
      <c r="K71" s="30">
        <v>0</v>
      </c>
      <c r="L71" s="31">
        <f t="shared" si="6"/>
        <v>3</v>
      </c>
      <c r="M71" s="32"/>
      <c r="N71" s="31" t="s">
        <v>69</v>
      </c>
      <c r="O71" s="38">
        <v>0</v>
      </c>
      <c r="P71" s="38">
        <v>0</v>
      </c>
      <c r="Q71" s="38">
        <v>1</v>
      </c>
      <c r="R71" s="38">
        <v>0</v>
      </c>
      <c r="S71" s="38">
        <v>0</v>
      </c>
      <c r="T71" s="38">
        <v>0</v>
      </c>
      <c r="U71" s="38">
        <v>0</v>
      </c>
      <c r="V71" s="38">
        <v>0</v>
      </c>
      <c r="W71" s="31">
        <f t="shared" si="7"/>
        <v>1</v>
      </c>
      <c r="X71" s="44"/>
    </row>
    <row r="72" spans="2:24" ht="24" x14ac:dyDescent="0.25">
      <c r="B72" s="43"/>
      <c r="C72" s="31" t="s">
        <v>15</v>
      </c>
      <c r="D72" s="30">
        <v>0</v>
      </c>
      <c r="E72" s="30">
        <v>0</v>
      </c>
      <c r="F72" s="30">
        <v>0</v>
      </c>
      <c r="G72" s="30">
        <v>2</v>
      </c>
      <c r="H72" s="30">
        <v>0</v>
      </c>
      <c r="I72" s="30">
        <v>0</v>
      </c>
      <c r="J72" s="30">
        <v>0</v>
      </c>
      <c r="K72" s="30">
        <v>0</v>
      </c>
      <c r="L72" s="31">
        <f t="shared" si="6"/>
        <v>2</v>
      </c>
      <c r="M72" s="32"/>
      <c r="N72" s="31" t="s">
        <v>15</v>
      </c>
      <c r="O72" s="38">
        <v>0</v>
      </c>
      <c r="P72" s="38">
        <v>1</v>
      </c>
      <c r="Q72" s="38">
        <v>0</v>
      </c>
      <c r="R72" s="38">
        <v>0</v>
      </c>
      <c r="S72" s="38">
        <v>0</v>
      </c>
      <c r="T72" s="38">
        <v>0</v>
      </c>
      <c r="U72" s="38">
        <v>0</v>
      </c>
      <c r="V72" s="38">
        <v>1</v>
      </c>
      <c r="W72" s="31">
        <f t="shared" si="7"/>
        <v>2</v>
      </c>
      <c r="X72" s="44"/>
    </row>
    <row r="73" spans="2:24" ht="24" x14ac:dyDescent="0.25">
      <c r="B73" s="43"/>
      <c r="C73" s="31" t="s">
        <v>16</v>
      </c>
      <c r="D73" s="30">
        <v>0</v>
      </c>
      <c r="E73" s="30">
        <v>0</v>
      </c>
      <c r="F73" s="30">
        <v>0</v>
      </c>
      <c r="G73" s="30">
        <v>2</v>
      </c>
      <c r="H73" s="30">
        <v>0</v>
      </c>
      <c r="I73" s="30">
        <v>0</v>
      </c>
      <c r="J73" s="30">
        <v>0</v>
      </c>
      <c r="K73" s="30">
        <v>2</v>
      </c>
      <c r="L73" s="31">
        <f t="shared" si="6"/>
        <v>4</v>
      </c>
      <c r="M73" s="32"/>
      <c r="N73" s="31" t="s">
        <v>16</v>
      </c>
      <c r="O73" s="38">
        <v>0</v>
      </c>
      <c r="P73" s="38">
        <v>0</v>
      </c>
      <c r="Q73" s="38">
        <v>0</v>
      </c>
      <c r="R73" s="38">
        <v>0</v>
      </c>
      <c r="S73" s="38">
        <v>0</v>
      </c>
      <c r="T73" s="38">
        <v>0</v>
      </c>
      <c r="U73" s="38">
        <v>0</v>
      </c>
      <c r="V73" s="38">
        <v>0</v>
      </c>
      <c r="W73" s="31">
        <f t="shared" si="7"/>
        <v>0</v>
      </c>
      <c r="X73" s="44"/>
    </row>
    <row r="74" spans="2:24" ht="24" x14ac:dyDescent="0.25">
      <c r="B74" s="43"/>
      <c r="C74" s="31" t="s">
        <v>26</v>
      </c>
      <c r="D74" s="30">
        <v>0</v>
      </c>
      <c r="E74" s="30">
        <v>0</v>
      </c>
      <c r="F74" s="30">
        <v>1</v>
      </c>
      <c r="G74" s="30">
        <v>0</v>
      </c>
      <c r="H74" s="30">
        <v>0</v>
      </c>
      <c r="I74" s="30">
        <v>0</v>
      </c>
      <c r="J74" s="30">
        <v>1</v>
      </c>
      <c r="K74" s="30">
        <v>0</v>
      </c>
      <c r="L74" s="31">
        <f t="shared" si="6"/>
        <v>2</v>
      </c>
      <c r="M74" s="32"/>
      <c r="N74" s="31" t="s">
        <v>26</v>
      </c>
      <c r="O74" s="38">
        <v>4</v>
      </c>
      <c r="P74" s="38">
        <v>2</v>
      </c>
      <c r="Q74" s="38">
        <v>0</v>
      </c>
      <c r="R74" s="38">
        <v>0</v>
      </c>
      <c r="S74" s="38">
        <v>0</v>
      </c>
      <c r="T74" s="38">
        <v>0</v>
      </c>
      <c r="U74" s="38">
        <v>0</v>
      </c>
      <c r="V74" s="38">
        <v>0</v>
      </c>
      <c r="W74" s="31">
        <f t="shared" si="7"/>
        <v>6</v>
      </c>
      <c r="X74" s="44"/>
    </row>
    <row r="75" spans="2:24" x14ac:dyDescent="0.25">
      <c r="B75" s="43"/>
      <c r="C75" s="31" t="s">
        <v>70</v>
      </c>
      <c r="D75" s="30">
        <v>0</v>
      </c>
      <c r="E75" s="30">
        <v>5</v>
      </c>
      <c r="F75" s="30">
        <v>0</v>
      </c>
      <c r="G75" s="30">
        <v>0</v>
      </c>
      <c r="H75" s="30">
        <v>3</v>
      </c>
      <c r="I75" s="30">
        <v>0</v>
      </c>
      <c r="J75" s="30">
        <v>1</v>
      </c>
      <c r="K75" s="30">
        <v>0</v>
      </c>
      <c r="L75" s="31">
        <f t="shared" si="6"/>
        <v>9</v>
      </c>
      <c r="M75" s="32"/>
      <c r="N75" s="31" t="s">
        <v>70</v>
      </c>
      <c r="O75" s="38">
        <v>0</v>
      </c>
      <c r="P75" s="38">
        <v>6</v>
      </c>
      <c r="Q75" s="38">
        <v>0</v>
      </c>
      <c r="R75" s="38">
        <v>0</v>
      </c>
      <c r="S75" s="38">
        <v>0</v>
      </c>
      <c r="T75" s="38">
        <v>0</v>
      </c>
      <c r="U75" s="38">
        <v>4</v>
      </c>
      <c r="V75" s="38">
        <v>2</v>
      </c>
      <c r="W75" s="31">
        <f t="shared" si="7"/>
        <v>12</v>
      </c>
      <c r="X75" s="44"/>
    </row>
    <row r="76" spans="2:24" ht="24" x14ac:dyDescent="0.25">
      <c r="B76" s="43"/>
      <c r="C76" s="31" t="s">
        <v>17</v>
      </c>
      <c r="D76" s="30">
        <v>0</v>
      </c>
      <c r="E76" s="30">
        <v>0</v>
      </c>
      <c r="F76" s="30">
        <v>0</v>
      </c>
      <c r="G76" s="30">
        <v>0</v>
      </c>
      <c r="H76" s="30">
        <v>0</v>
      </c>
      <c r="I76" s="30">
        <v>0</v>
      </c>
      <c r="J76" s="30">
        <v>0</v>
      </c>
      <c r="K76" s="30">
        <v>0</v>
      </c>
      <c r="L76" s="31">
        <f t="shared" si="6"/>
        <v>0</v>
      </c>
      <c r="M76" s="32"/>
      <c r="N76" s="31" t="s">
        <v>17</v>
      </c>
      <c r="O76" s="38">
        <v>0</v>
      </c>
      <c r="P76" s="38">
        <v>0</v>
      </c>
      <c r="Q76" s="38">
        <v>0</v>
      </c>
      <c r="R76" s="38">
        <v>0</v>
      </c>
      <c r="S76" s="38">
        <v>0</v>
      </c>
      <c r="T76" s="38">
        <v>0</v>
      </c>
      <c r="U76" s="38">
        <v>0</v>
      </c>
      <c r="V76" s="38">
        <v>0</v>
      </c>
      <c r="W76" s="31">
        <f t="shared" si="7"/>
        <v>0</v>
      </c>
      <c r="X76" s="44"/>
    </row>
    <row r="77" spans="2:24" ht="24" x14ac:dyDescent="0.25">
      <c r="B77" s="43"/>
      <c r="C77" s="31" t="s">
        <v>18</v>
      </c>
      <c r="D77" s="30">
        <v>3</v>
      </c>
      <c r="E77" s="30">
        <v>5</v>
      </c>
      <c r="F77" s="30">
        <v>0</v>
      </c>
      <c r="G77" s="30">
        <v>1</v>
      </c>
      <c r="H77" s="30">
        <v>2</v>
      </c>
      <c r="I77" s="30">
        <v>3</v>
      </c>
      <c r="J77" s="30">
        <v>0</v>
      </c>
      <c r="K77" s="30">
        <v>0</v>
      </c>
      <c r="L77" s="31">
        <f t="shared" si="6"/>
        <v>14</v>
      </c>
      <c r="M77" s="32"/>
      <c r="N77" s="31" t="s">
        <v>18</v>
      </c>
      <c r="O77" s="38">
        <v>0</v>
      </c>
      <c r="P77" s="38">
        <v>3</v>
      </c>
      <c r="Q77" s="38">
        <v>0</v>
      </c>
      <c r="R77" s="38">
        <v>0</v>
      </c>
      <c r="S77" s="38">
        <v>0</v>
      </c>
      <c r="T77" s="38">
        <v>1</v>
      </c>
      <c r="U77" s="38">
        <v>0</v>
      </c>
      <c r="V77" s="38">
        <v>0</v>
      </c>
      <c r="W77" s="31">
        <f t="shared" si="7"/>
        <v>4</v>
      </c>
      <c r="X77" s="44"/>
    </row>
    <row r="78" spans="2:24" ht="24" x14ac:dyDescent="0.25">
      <c r="B78" s="43"/>
      <c r="C78" s="31" t="s">
        <v>19</v>
      </c>
      <c r="D78" s="30">
        <v>0</v>
      </c>
      <c r="E78" s="30">
        <v>0</v>
      </c>
      <c r="F78" s="30">
        <v>0</v>
      </c>
      <c r="G78" s="30">
        <v>1</v>
      </c>
      <c r="H78" s="30">
        <v>0</v>
      </c>
      <c r="I78" s="30">
        <v>0</v>
      </c>
      <c r="J78" s="30">
        <v>0</v>
      </c>
      <c r="K78" s="30">
        <v>0</v>
      </c>
      <c r="L78" s="31">
        <f>SUM(D78:K78)</f>
        <v>1</v>
      </c>
      <c r="M78" s="32"/>
      <c r="N78" s="31" t="s">
        <v>19</v>
      </c>
      <c r="O78" s="38">
        <v>0</v>
      </c>
      <c r="P78" s="38">
        <v>4</v>
      </c>
      <c r="Q78" s="38">
        <v>2</v>
      </c>
      <c r="R78" s="38">
        <v>0</v>
      </c>
      <c r="S78" s="38">
        <v>0</v>
      </c>
      <c r="T78" s="38">
        <v>0</v>
      </c>
      <c r="U78" s="38">
        <v>0</v>
      </c>
      <c r="V78" s="38">
        <v>0</v>
      </c>
      <c r="W78" s="31">
        <f t="shared" si="7"/>
        <v>6</v>
      </c>
      <c r="X78" s="44"/>
    </row>
    <row r="79" spans="2:24" ht="24" x14ac:dyDescent="0.25">
      <c r="B79" s="43"/>
      <c r="C79" s="31" t="s">
        <v>20</v>
      </c>
      <c r="D79" s="30">
        <v>0</v>
      </c>
      <c r="E79" s="30">
        <v>1</v>
      </c>
      <c r="F79" s="30">
        <v>0</v>
      </c>
      <c r="G79" s="30">
        <v>1</v>
      </c>
      <c r="H79" s="30">
        <v>0</v>
      </c>
      <c r="I79" s="30">
        <v>0</v>
      </c>
      <c r="J79" s="30">
        <v>0</v>
      </c>
      <c r="K79" s="30">
        <v>1</v>
      </c>
      <c r="L79" s="31">
        <f t="shared" si="6"/>
        <v>3</v>
      </c>
      <c r="M79" s="32"/>
      <c r="N79" s="31" t="s">
        <v>20</v>
      </c>
      <c r="O79" s="38">
        <v>0</v>
      </c>
      <c r="P79" s="38">
        <v>0</v>
      </c>
      <c r="Q79" s="38">
        <v>4</v>
      </c>
      <c r="R79" s="38">
        <v>0</v>
      </c>
      <c r="S79" s="38">
        <v>2</v>
      </c>
      <c r="T79" s="38">
        <v>0</v>
      </c>
      <c r="U79" s="38">
        <v>0</v>
      </c>
      <c r="V79" s="38">
        <v>0</v>
      </c>
      <c r="W79" s="31">
        <f t="shared" si="7"/>
        <v>6</v>
      </c>
      <c r="X79" s="44"/>
    </row>
    <row r="80" spans="2:24" ht="24.75" thickBot="1" x14ac:dyDescent="0.3">
      <c r="B80" s="43"/>
      <c r="C80" s="31" t="s">
        <v>21</v>
      </c>
      <c r="D80" s="30">
        <v>0</v>
      </c>
      <c r="E80" s="30">
        <v>0</v>
      </c>
      <c r="F80" s="30">
        <v>0</v>
      </c>
      <c r="G80" s="30">
        <v>0</v>
      </c>
      <c r="H80" s="30">
        <v>1</v>
      </c>
      <c r="I80" s="30">
        <v>0</v>
      </c>
      <c r="J80" s="30">
        <v>0</v>
      </c>
      <c r="K80" s="30">
        <v>3</v>
      </c>
      <c r="L80" s="35">
        <f t="shared" si="6"/>
        <v>4</v>
      </c>
      <c r="M80" s="32"/>
      <c r="N80" s="31" t="s">
        <v>21</v>
      </c>
      <c r="O80" s="38">
        <v>0</v>
      </c>
      <c r="P80" s="38">
        <v>0</v>
      </c>
      <c r="Q80" s="38">
        <v>0</v>
      </c>
      <c r="R80" s="38">
        <v>0</v>
      </c>
      <c r="S80" s="38">
        <v>0</v>
      </c>
      <c r="T80" s="38">
        <v>0</v>
      </c>
      <c r="U80" s="38">
        <v>0</v>
      </c>
      <c r="V80" s="38">
        <v>0</v>
      </c>
      <c r="W80" s="35">
        <f t="shared" si="7"/>
        <v>0</v>
      </c>
      <c r="X80" s="44"/>
    </row>
    <row r="81" spans="2:24" ht="15.75" thickTop="1" x14ac:dyDescent="0.25">
      <c r="B81" s="43"/>
      <c r="C81" s="32"/>
      <c r="D81" s="32"/>
      <c r="E81" s="32"/>
      <c r="F81" s="32"/>
      <c r="G81" s="32"/>
      <c r="H81" s="32"/>
      <c r="I81" s="32"/>
      <c r="J81" s="32"/>
      <c r="K81" s="32"/>
      <c r="L81" s="36">
        <f>SUM(L66:L80)</f>
        <v>49</v>
      </c>
      <c r="M81" s="32"/>
      <c r="N81" s="32"/>
      <c r="O81" s="32"/>
      <c r="P81" s="32"/>
      <c r="Q81" s="32"/>
      <c r="R81" s="32"/>
      <c r="S81" s="32"/>
      <c r="T81" s="32"/>
      <c r="U81" s="32"/>
      <c r="V81" s="32"/>
      <c r="W81" s="36">
        <f>SUM(W66:W80)</f>
        <v>47</v>
      </c>
      <c r="X81" s="44"/>
    </row>
    <row r="82" spans="2:24" x14ac:dyDescent="0.25">
      <c r="B82" s="43"/>
      <c r="C82" s="23"/>
      <c r="D82" s="23"/>
      <c r="E82" s="23"/>
      <c r="F82" s="23"/>
      <c r="G82" s="23"/>
      <c r="H82" s="23"/>
      <c r="I82" s="23"/>
      <c r="J82" s="23"/>
      <c r="K82" s="23"/>
      <c r="L82" s="25"/>
      <c r="M82" s="23"/>
      <c r="N82" s="23"/>
      <c r="O82" s="23"/>
      <c r="P82" s="23"/>
      <c r="Q82" s="23"/>
      <c r="R82" s="23"/>
      <c r="S82" s="23"/>
      <c r="T82" s="23"/>
      <c r="U82" s="23"/>
      <c r="V82" s="23"/>
      <c r="W82" s="25"/>
      <c r="X82" s="44"/>
    </row>
    <row r="83" spans="2:24" x14ac:dyDescent="0.25">
      <c r="B83" s="43"/>
      <c r="C83" s="130" t="s">
        <v>39</v>
      </c>
      <c r="D83" s="130"/>
      <c r="E83" s="130"/>
      <c r="F83" s="130"/>
      <c r="G83" s="130"/>
      <c r="H83" s="130"/>
      <c r="I83" s="23"/>
      <c r="J83" s="23"/>
      <c r="K83" s="23"/>
      <c r="L83" s="25"/>
      <c r="M83" s="23"/>
      <c r="N83" s="130" t="s">
        <v>40</v>
      </c>
      <c r="O83" s="130"/>
      <c r="P83" s="130"/>
      <c r="Q83" s="130"/>
      <c r="R83" s="130"/>
      <c r="S83" s="130"/>
      <c r="T83" s="23"/>
      <c r="U83" s="23"/>
      <c r="V83" s="23"/>
      <c r="W83" s="25"/>
      <c r="X83" s="44"/>
    </row>
    <row r="84" spans="2:24" x14ac:dyDescent="0.25">
      <c r="B84" s="43"/>
      <c r="C84" s="23"/>
      <c r="D84" s="132" t="s">
        <v>45</v>
      </c>
      <c r="E84" s="133"/>
      <c r="F84" s="133"/>
      <c r="G84" s="133"/>
      <c r="H84" s="133"/>
      <c r="I84" s="133"/>
      <c r="J84" s="133"/>
      <c r="K84" s="134"/>
      <c r="L84" s="23"/>
      <c r="M84" s="23"/>
      <c r="N84" s="23"/>
      <c r="O84" s="132" t="s">
        <v>45</v>
      </c>
      <c r="P84" s="133"/>
      <c r="Q84" s="133"/>
      <c r="R84" s="133"/>
      <c r="S84" s="133"/>
      <c r="T84" s="133"/>
      <c r="U84" s="133"/>
      <c r="V84" s="134"/>
      <c r="W84" s="23"/>
      <c r="X84" s="44"/>
    </row>
    <row r="85" spans="2:24" ht="24" x14ac:dyDescent="0.25">
      <c r="B85" s="43"/>
      <c r="C85" s="26" t="s">
        <v>2</v>
      </c>
      <c r="D85" s="27" t="s">
        <v>3</v>
      </c>
      <c r="E85" s="28" t="s">
        <v>4</v>
      </c>
      <c r="F85" s="28" t="s">
        <v>5</v>
      </c>
      <c r="G85" s="29" t="s">
        <v>6</v>
      </c>
      <c r="H85" s="28" t="s">
        <v>7</v>
      </c>
      <c r="I85" s="28" t="s">
        <v>8</v>
      </c>
      <c r="J85" s="28" t="s">
        <v>9</v>
      </c>
      <c r="K85" s="28" t="s">
        <v>10</v>
      </c>
      <c r="L85" s="114" t="s">
        <v>48</v>
      </c>
      <c r="M85" s="23"/>
      <c r="N85" s="26" t="s">
        <v>2</v>
      </c>
      <c r="O85" s="27" t="s">
        <v>3</v>
      </c>
      <c r="P85" s="28" t="s">
        <v>4</v>
      </c>
      <c r="Q85" s="28" t="s">
        <v>5</v>
      </c>
      <c r="R85" s="29" t="s">
        <v>6</v>
      </c>
      <c r="S85" s="28" t="s">
        <v>7</v>
      </c>
      <c r="T85" s="28" t="s">
        <v>8</v>
      </c>
      <c r="U85" s="28" t="s">
        <v>9</v>
      </c>
      <c r="V85" s="28" t="s">
        <v>10</v>
      </c>
      <c r="W85" s="114" t="s">
        <v>48</v>
      </c>
      <c r="X85" s="44"/>
    </row>
    <row r="86" spans="2:24" x14ac:dyDescent="0.25">
      <c r="B86" s="43"/>
      <c r="C86" s="31" t="s">
        <v>11</v>
      </c>
      <c r="D86" s="38">
        <v>0</v>
      </c>
      <c r="E86" s="38">
        <v>2</v>
      </c>
      <c r="F86" s="38">
        <v>0</v>
      </c>
      <c r="G86" s="38">
        <v>2</v>
      </c>
      <c r="H86" s="38">
        <v>0</v>
      </c>
      <c r="I86" s="38">
        <v>0</v>
      </c>
      <c r="J86" s="38">
        <v>0</v>
      </c>
      <c r="K86" s="38">
        <v>0</v>
      </c>
      <c r="L86" s="31">
        <f>SUM(D86:K86)</f>
        <v>4</v>
      </c>
      <c r="M86" s="32"/>
      <c r="N86" s="31" t="s">
        <v>11</v>
      </c>
      <c r="O86" s="38">
        <v>0</v>
      </c>
      <c r="P86" s="38">
        <v>5</v>
      </c>
      <c r="Q86" s="38">
        <v>0</v>
      </c>
      <c r="R86" s="38">
        <v>0</v>
      </c>
      <c r="S86" s="38">
        <v>1</v>
      </c>
      <c r="T86" s="38">
        <v>0</v>
      </c>
      <c r="U86" s="38">
        <v>0</v>
      </c>
      <c r="V86" s="38">
        <v>0</v>
      </c>
      <c r="W86" s="31">
        <f>SUM(O86:V86)</f>
        <v>6</v>
      </c>
      <c r="X86" s="44"/>
    </row>
    <row r="87" spans="2:24" ht="24" x14ac:dyDescent="0.25">
      <c r="B87" s="43"/>
      <c r="C87" s="31" t="s">
        <v>12</v>
      </c>
      <c r="D87" s="38">
        <v>0</v>
      </c>
      <c r="E87" s="38">
        <v>2</v>
      </c>
      <c r="F87" s="38">
        <v>0</v>
      </c>
      <c r="G87" s="38">
        <v>0</v>
      </c>
      <c r="H87" s="38">
        <v>0</v>
      </c>
      <c r="I87" s="38">
        <v>0</v>
      </c>
      <c r="J87" s="38">
        <v>0</v>
      </c>
      <c r="K87" s="38">
        <v>0</v>
      </c>
      <c r="L87" s="31">
        <f t="shared" ref="L87:L100" si="8">SUM(D87:K87)</f>
        <v>2</v>
      </c>
      <c r="M87" s="32"/>
      <c r="N87" s="31" t="s">
        <v>12</v>
      </c>
      <c r="O87" s="38">
        <v>0</v>
      </c>
      <c r="P87" s="38">
        <v>0</v>
      </c>
      <c r="Q87" s="38">
        <v>0</v>
      </c>
      <c r="R87" s="38">
        <v>0</v>
      </c>
      <c r="S87" s="38">
        <v>0</v>
      </c>
      <c r="T87" s="38">
        <v>0</v>
      </c>
      <c r="U87" s="38">
        <v>0</v>
      </c>
      <c r="V87" s="38">
        <v>0</v>
      </c>
      <c r="W87" s="31">
        <f t="shared" ref="W87:W100" si="9">SUM(O87:V87)</f>
        <v>0</v>
      </c>
      <c r="X87" s="44"/>
    </row>
    <row r="88" spans="2:24" ht="24" x14ac:dyDescent="0.25">
      <c r="B88" s="43"/>
      <c r="C88" s="31" t="s">
        <v>13</v>
      </c>
      <c r="D88" s="38">
        <v>0</v>
      </c>
      <c r="E88" s="38">
        <v>0</v>
      </c>
      <c r="F88" s="38">
        <v>0</v>
      </c>
      <c r="G88" s="38">
        <v>0</v>
      </c>
      <c r="H88" s="38">
        <v>3</v>
      </c>
      <c r="I88" s="38">
        <v>0</v>
      </c>
      <c r="J88" s="38">
        <v>0</v>
      </c>
      <c r="K88" s="38">
        <v>0</v>
      </c>
      <c r="L88" s="31">
        <f t="shared" si="8"/>
        <v>3</v>
      </c>
      <c r="M88" s="32"/>
      <c r="N88" s="31" t="s">
        <v>13</v>
      </c>
      <c r="O88" s="38">
        <v>2</v>
      </c>
      <c r="P88" s="38">
        <v>0</v>
      </c>
      <c r="Q88" s="38">
        <v>0</v>
      </c>
      <c r="R88" s="38">
        <v>0</v>
      </c>
      <c r="S88" s="38">
        <v>0</v>
      </c>
      <c r="T88" s="38">
        <v>0</v>
      </c>
      <c r="U88" s="38">
        <v>0</v>
      </c>
      <c r="V88" s="38">
        <v>0</v>
      </c>
      <c r="W88" s="31">
        <f t="shared" si="9"/>
        <v>2</v>
      </c>
      <c r="X88" s="44"/>
    </row>
    <row r="89" spans="2:24" x14ac:dyDescent="0.25">
      <c r="B89" s="43"/>
      <c r="C89" s="31" t="s">
        <v>14</v>
      </c>
      <c r="D89" s="38">
        <v>0</v>
      </c>
      <c r="E89" s="38">
        <v>0</v>
      </c>
      <c r="F89" s="38">
        <v>0</v>
      </c>
      <c r="G89" s="38">
        <v>0</v>
      </c>
      <c r="H89" s="38">
        <v>0</v>
      </c>
      <c r="I89" s="38">
        <v>0</v>
      </c>
      <c r="J89" s="38">
        <v>0</v>
      </c>
      <c r="K89" s="38">
        <v>0</v>
      </c>
      <c r="L89" s="31">
        <f t="shared" si="8"/>
        <v>0</v>
      </c>
      <c r="M89" s="32"/>
      <c r="N89" s="31" t="s">
        <v>14</v>
      </c>
      <c r="O89" s="38">
        <v>0</v>
      </c>
      <c r="P89" s="38">
        <v>0</v>
      </c>
      <c r="Q89" s="38">
        <v>0</v>
      </c>
      <c r="R89" s="38">
        <v>2</v>
      </c>
      <c r="S89" s="38">
        <v>2</v>
      </c>
      <c r="T89" s="38">
        <v>0</v>
      </c>
      <c r="U89" s="38">
        <v>0</v>
      </c>
      <c r="V89" s="38">
        <v>0</v>
      </c>
      <c r="W89" s="31">
        <f t="shared" si="9"/>
        <v>4</v>
      </c>
      <c r="X89" s="44"/>
    </row>
    <row r="90" spans="2:24" ht="24" x14ac:dyDescent="0.25">
      <c r="B90" s="43"/>
      <c r="C90" s="31" t="s">
        <v>68</v>
      </c>
      <c r="D90" s="38">
        <v>0</v>
      </c>
      <c r="E90" s="38">
        <v>0</v>
      </c>
      <c r="F90" s="38">
        <v>0</v>
      </c>
      <c r="G90" s="38">
        <v>0</v>
      </c>
      <c r="H90" s="38">
        <v>0</v>
      </c>
      <c r="I90" s="38">
        <v>0</v>
      </c>
      <c r="J90" s="38">
        <v>0</v>
      </c>
      <c r="K90" s="38">
        <v>0</v>
      </c>
      <c r="L90" s="31">
        <f t="shared" si="8"/>
        <v>0</v>
      </c>
      <c r="M90" s="32"/>
      <c r="N90" s="31" t="s">
        <v>68</v>
      </c>
      <c r="O90" s="38">
        <v>0</v>
      </c>
      <c r="P90" s="38">
        <v>0</v>
      </c>
      <c r="Q90" s="38">
        <v>0</v>
      </c>
      <c r="R90" s="38">
        <v>0</v>
      </c>
      <c r="S90" s="38">
        <v>0</v>
      </c>
      <c r="T90" s="38">
        <v>0</v>
      </c>
      <c r="U90" s="38">
        <v>0</v>
      </c>
      <c r="V90" s="38">
        <v>0</v>
      </c>
      <c r="W90" s="31">
        <f>SUM(O90:V90)</f>
        <v>0</v>
      </c>
      <c r="X90" s="44"/>
    </row>
    <row r="91" spans="2:24" ht="24" x14ac:dyDescent="0.25">
      <c r="B91" s="43"/>
      <c r="C91" s="31" t="s">
        <v>69</v>
      </c>
      <c r="D91" s="38">
        <v>0</v>
      </c>
      <c r="E91" s="38">
        <v>0</v>
      </c>
      <c r="F91" s="38">
        <v>0</v>
      </c>
      <c r="G91" s="38">
        <v>0</v>
      </c>
      <c r="H91" s="38">
        <v>0</v>
      </c>
      <c r="I91" s="38">
        <v>1</v>
      </c>
      <c r="J91" s="38">
        <v>0</v>
      </c>
      <c r="K91" s="38">
        <v>0</v>
      </c>
      <c r="L91" s="31">
        <f t="shared" si="8"/>
        <v>1</v>
      </c>
      <c r="M91" s="32"/>
      <c r="N91" s="31" t="s">
        <v>69</v>
      </c>
      <c r="O91" s="38">
        <v>0</v>
      </c>
      <c r="P91" s="38">
        <v>0</v>
      </c>
      <c r="Q91" s="38">
        <v>0</v>
      </c>
      <c r="R91" s="38">
        <v>0</v>
      </c>
      <c r="S91" s="38">
        <v>2</v>
      </c>
      <c r="T91" s="38">
        <v>0</v>
      </c>
      <c r="U91" s="38">
        <v>0</v>
      </c>
      <c r="V91" s="38">
        <v>0</v>
      </c>
      <c r="W91" s="31">
        <f t="shared" si="9"/>
        <v>2</v>
      </c>
      <c r="X91" s="44"/>
    </row>
    <row r="92" spans="2:24" ht="24" x14ac:dyDescent="0.25">
      <c r="B92" s="43"/>
      <c r="C92" s="31" t="s">
        <v>15</v>
      </c>
      <c r="D92" s="38">
        <v>3</v>
      </c>
      <c r="E92" s="38">
        <v>0</v>
      </c>
      <c r="F92" s="38">
        <v>2</v>
      </c>
      <c r="G92" s="38">
        <v>0</v>
      </c>
      <c r="H92" s="38">
        <v>0</v>
      </c>
      <c r="I92" s="38">
        <v>0</v>
      </c>
      <c r="J92" s="38">
        <v>0</v>
      </c>
      <c r="K92" s="38">
        <v>2</v>
      </c>
      <c r="L92" s="31">
        <f t="shared" si="8"/>
        <v>7</v>
      </c>
      <c r="M92" s="32"/>
      <c r="N92" s="31" t="s">
        <v>15</v>
      </c>
      <c r="O92" s="38">
        <v>0</v>
      </c>
      <c r="P92" s="38">
        <v>0</v>
      </c>
      <c r="Q92" s="38">
        <v>0</v>
      </c>
      <c r="R92" s="38">
        <v>0</v>
      </c>
      <c r="S92" s="38">
        <v>0</v>
      </c>
      <c r="T92" s="38">
        <v>1</v>
      </c>
      <c r="U92" s="38">
        <v>1</v>
      </c>
      <c r="V92" s="38">
        <v>2</v>
      </c>
      <c r="W92" s="31">
        <f t="shared" si="9"/>
        <v>4</v>
      </c>
      <c r="X92" s="44"/>
    </row>
    <row r="93" spans="2:24" ht="24" x14ac:dyDescent="0.25">
      <c r="B93" s="43"/>
      <c r="C93" s="31" t="s">
        <v>16</v>
      </c>
      <c r="D93" s="38">
        <v>1</v>
      </c>
      <c r="E93" s="38">
        <v>0</v>
      </c>
      <c r="F93" s="38">
        <v>2</v>
      </c>
      <c r="G93" s="38">
        <v>0</v>
      </c>
      <c r="H93" s="38">
        <v>0</v>
      </c>
      <c r="I93" s="38">
        <v>0</v>
      </c>
      <c r="J93" s="38">
        <v>0</v>
      </c>
      <c r="K93" s="38">
        <v>0</v>
      </c>
      <c r="L93" s="31">
        <f t="shared" si="8"/>
        <v>3</v>
      </c>
      <c r="M93" s="32"/>
      <c r="N93" s="31" t="s">
        <v>16</v>
      </c>
      <c r="O93" s="38">
        <v>0</v>
      </c>
      <c r="P93" s="38">
        <v>0</v>
      </c>
      <c r="Q93" s="38">
        <v>0</v>
      </c>
      <c r="R93" s="38">
        <v>0</v>
      </c>
      <c r="S93" s="38">
        <v>0</v>
      </c>
      <c r="T93" s="38">
        <v>1</v>
      </c>
      <c r="U93" s="38">
        <v>0</v>
      </c>
      <c r="V93" s="38">
        <v>1</v>
      </c>
      <c r="W93" s="31">
        <f t="shared" si="9"/>
        <v>2</v>
      </c>
      <c r="X93" s="44"/>
    </row>
    <row r="94" spans="2:24" ht="24" x14ac:dyDescent="0.25">
      <c r="B94" s="43"/>
      <c r="C94" s="31" t="s">
        <v>26</v>
      </c>
      <c r="D94" s="38">
        <v>0</v>
      </c>
      <c r="E94" s="38">
        <v>4</v>
      </c>
      <c r="F94" s="38">
        <v>0</v>
      </c>
      <c r="G94" s="38">
        <v>0</v>
      </c>
      <c r="H94" s="38">
        <v>0</v>
      </c>
      <c r="I94" s="38">
        <v>0</v>
      </c>
      <c r="J94" s="38">
        <v>0</v>
      </c>
      <c r="K94" s="38">
        <v>2</v>
      </c>
      <c r="L94" s="31">
        <f t="shared" si="8"/>
        <v>6</v>
      </c>
      <c r="M94" s="32"/>
      <c r="N94" s="31" t="s">
        <v>26</v>
      </c>
      <c r="O94" s="38">
        <v>3</v>
      </c>
      <c r="P94" s="38">
        <v>1</v>
      </c>
      <c r="Q94" s="38">
        <v>0</v>
      </c>
      <c r="R94" s="38">
        <v>1</v>
      </c>
      <c r="S94" s="38">
        <v>0</v>
      </c>
      <c r="T94" s="38">
        <v>0</v>
      </c>
      <c r="U94" s="38">
        <v>0</v>
      </c>
      <c r="V94" s="38">
        <v>3</v>
      </c>
      <c r="W94" s="31">
        <f t="shared" si="9"/>
        <v>8</v>
      </c>
      <c r="X94" s="44"/>
    </row>
    <row r="95" spans="2:24" x14ac:dyDescent="0.25">
      <c r="B95" s="43"/>
      <c r="C95" s="31" t="s">
        <v>70</v>
      </c>
      <c r="D95" s="38">
        <v>2</v>
      </c>
      <c r="E95" s="38">
        <v>2</v>
      </c>
      <c r="F95" s="38">
        <v>0</v>
      </c>
      <c r="G95" s="38">
        <v>0</v>
      </c>
      <c r="H95" s="38">
        <v>0</v>
      </c>
      <c r="I95" s="38">
        <v>0</v>
      </c>
      <c r="J95" s="38">
        <v>0</v>
      </c>
      <c r="K95" s="38">
        <v>0</v>
      </c>
      <c r="L95" s="31">
        <f t="shared" si="8"/>
        <v>4</v>
      </c>
      <c r="M95" s="32"/>
      <c r="N95" s="31" t="s">
        <v>70</v>
      </c>
      <c r="O95" s="38">
        <v>1</v>
      </c>
      <c r="P95" s="38">
        <v>3</v>
      </c>
      <c r="Q95" s="38">
        <v>0</v>
      </c>
      <c r="R95" s="38">
        <v>0</v>
      </c>
      <c r="S95" s="38">
        <v>0</v>
      </c>
      <c r="T95" s="38">
        <v>0</v>
      </c>
      <c r="U95" s="38">
        <v>3</v>
      </c>
      <c r="V95" s="38">
        <v>0</v>
      </c>
      <c r="W95" s="31">
        <f t="shared" si="9"/>
        <v>7</v>
      </c>
      <c r="X95" s="44"/>
    </row>
    <row r="96" spans="2:24" ht="24" x14ac:dyDescent="0.25">
      <c r="B96" s="43"/>
      <c r="C96" s="31" t="s">
        <v>17</v>
      </c>
      <c r="D96" s="38">
        <v>0</v>
      </c>
      <c r="E96" s="38">
        <v>2</v>
      </c>
      <c r="F96" s="38">
        <v>0</v>
      </c>
      <c r="G96" s="38">
        <v>0</v>
      </c>
      <c r="H96" s="38">
        <v>0</v>
      </c>
      <c r="I96" s="38">
        <v>0</v>
      </c>
      <c r="J96" s="38">
        <v>2</v>
      </c>
      <c r="K96" s="38">
        <v>0</v>
      </c>
      <c r="L96" s="31">
        <f t="shared" si="8"/>
        <v>4</v>
      </c>
      <c r="M96" s="32"/>
      <c r="N96" s="31" t="s">
        <v>17</v>
      </c>
      <c r="O96" s="38">
        <v>0</v>
      </c>
      <c r="P96" s="38">
        <v>0</v>
      </c>
      <c r="Q96" s="38">
        <v>3</v>
      </c>
      <c r="R96" s="38">
        <v>0</v>
      </c>
      <c r="S96" s="38">
        <v>0</v>
      </c>
      <c r="T96" s="38">
        <v>0</v>
      </c>
      <c r="U96" s="38">
        <v>0</v>
      </c>
      <c r="V96" s="38">
        <v>0</v>
      </c>
      <c r="W96" s="31">
        <f t="shared" si="9"/>
        <v>3</v>
      </c>
      <c r="X96" s="44"/>
    </row>
    <row r="97" spans="2:24" ht="24" x14ac:dyDescent="0.25">
      <c r="B97" s="43"/>
      <c r="C97" s="31" t="s">
        <v>18</v>
      </c>
      <c r="D97" s="38">
        <v>0</v>
      </c>
      <c r="E97" s="38">
        <v>1</v>
      </c>
      <c r="F97" s="38">
        <v>1</v>
      </c>
      <c r="G97" s="38">
        <v>2</v>
      </c>
      <c r="H97" s="38">
        <v>0</v>
      </c>
      <c r="I97" s="38">
        <v>0</v>
      </c>
      <c r="J97" s="38">
        <v>0</v>
      </c>
      <c r="K97" s="38">
        <v>0</v>
      </c>
      <c r="L97" s="31">
        <f t="shared" si="8"/>
        <v>4</v>
      </c>
      <c r="M97" s="32"/>
      <c r="N97" s="31" t="s">
        <v>18</v>
      </c>
      <c r="O97" s="38">
        <v>1</v>
      </c>
      <c r="P97" s="38">
        <v>1</v>
      </c>
      <c r="Q97" s="38">
        <v>0</v>
      </c>
      <c r="R97" s="38">
        <v>1</v>
      </c>
      <c r="S97" s="38">
        <v>0</v>
      </c>
      <c r="T97" s="38">
        <v>0</v>
      </c>
      <c r="U97" s="38">
        <v>0</v>
      </c>
      <c r="V97" s="38">
        <v>0</v>
      </c>
      <c r="W97" s="31">
        <f t="shared" si="9"/>
        <v>3</v>
      </c>
      <c r="X97" s="44"/>
    </row>
    <row r="98" spans="2:24" ht="24" x14ac:dyDescent="0.25">
      <c r="B98" s="43"/>
      <c r="C98" s="31" t="s">
        <v>19</v>
      </c>
      <c r="D98" s="38">
        <v>0</v>
      </c>
      <c r="E98" s="38">
        <v>0</v>
      </c>
      <c r="F98" s="38">
        <v>0</v>
      </c>
      <c r="G98" s="38">
        <v>6</v>
      </c>
      <c r="H98" s="38">
        <v>0</v>
      </c>
      <c r="I98" s="38">
        <v>0</v>
      </c>
      <c r="J98" s="38">
        <v>0</v>
      </c>
      <c r="K98" s="38">
        <v>0</v>
      </c>
      <c r="L98" s="31">
        <f t="shared" si="8"/>
        <v>6</v>
      </c>
      <c r="M98" s="32"/>
      <c r="N98" s="31" t="s">
        <v>19</v>
      </c>
      <c r="O98" s="38">
        <v>0</v>
      </c>
      <c r="P98" s="38">
        <v>3</v>
      </c>
      <c r="Q98" s="38">
        <v>0</v>
      </c>
      <c r="R98" s="38">
        <v>0</v>
      </c>
      <c r="S98" s="38">
        <v>0</v>
      </c>
      <c r="T98" s="38">
        <v>0</v>
      </c>
      <c r="U98" s="38">
        <v>0</v>
      </c>
      <c r="V98" s="38">
        <v>0</v>
      </c>
      <c r="W98" s="31">
        <f t="shared" si="9"/>
        <v>3</v>
      </c>
      <c r="X98" s="44"/>
    </row>
    <row r="99" spans="2:24" ht="24" x14ac:dyDescent="0.25">
      <c r="B99" s="43"/>
      <c r="C99" s="31" t="s">
        <v>20</v>
      </c>
      <c r="D99" s="38">
        <v>0</v>
      </c>
      <c r="E99" s="38">
        <v>0</v>
      </c>
      <c r="F99" s="38">
        <v>0</v>
      </c>
      <c r="G99" s="38">
        <v>0</v>
      </c>
      <c r="H99" s="38">
        <v>0</v>
      </c>
      <c r="I99" s="38">
        <v>0</v>
      </c>
      <c r="J99" s="38">
        <v>0</v>
      </c>
      <c r="K99" s="38">
        <v>0</v>
      </c>
      <c r="L99" s="31">
        <f t="shared" si="8"/>
        <v>0</v>
      </c>
      <c r="M99" s="32"/>
      <c r="N99" s="31" t="s">
        <v>20</v>
      </c>
      <c r="O99" s="38">
        <v>0</v>
      </c>
      <c r="P99" s="38">
        <v>0</v>
      </c>
      <c r="Q99" s="38">
        <v>0</v>
      </c>
      <c r="R99" s="38">
        <v>0</v>
      </c>
      <c r="S99" s="38">
        <v>0</v>
      </c>
      <c r="T99" s="38">
        <v>0</v>
      </c>
      <c r="U99" s="38">
        <v>0</v>
      </c>
      <c r="V99" s="38">
        <v>0</v>
      </c>
      <c r="W99" s="31">
        <f t="shared" si="9"/>
        <v>0</v>
      </c>
      <c r="X99" s="44"/>
    </row>
    <row r="100" spans="2:24" ht="24.75" thickBot="1" x14ac:dyDescent="0.3">
      <c r="B100" s="43"/>
      <c r="C100" s="31" t="s">
        <v>21</v>
      </c>
      <c r="D100" s="38">
        <v>0</v>
      </c>
      <c r="E100" s="38">
        <v>0</v>
      </c>
      <c r="F100" s="38">
        <v>0</v>
      </c>
      <c r="G100" s="38">
        <v>0</v>
      </c>
      <c r="H100" s="38">
        <v>0</v>
      </c>
      <c r="I100" s="38">
        <v>0</v>
      </c>
      <c r="J100" s="38">
        <v>0</v>
      </c>
      <c r="K100" s="38">
        <v>0</v>
      </c>
      <c r="L100" s="35">
        <f t="shared" si="8"/>
        <v>0</v>
      </c>
      <c r="M100" s="32"/>
      <c r="N100" s="31" t="s">
        <v>21</v>
      </c>
      <c r="O100" s="38">
        <v>0</v>
      </c>
      <c r="P100" s="38">
        <v>1</v>
      </c>
      <c r="Q100" s="38">
        <v>3</v>
      </c>
      <c r="R100" s="38">
        <v>0</v>
      </c>
      <c r="S100" s="38">
        <v>0</v>
      </c>
      <c r="T100" s="38">
        <v>0</v>
      </c>
      <c r="U100" s="38">
        <v>0</v>
      </c>
      <c r="V100" s="38">
        <v>2</v>
      </c>
      <c r="W100" s="35">
        <f t="shared" si="9"/>
        <v>6</v>
      </c>
      <c r="X100" s="44"/>
    </row>
    <row r="101" spans="2:24" ht="15.75" thickTop="1" x14ac:dyDescent="0.25">
      <c r="B101" s="43"/>
      <c r="C101" s="39"/>
      <c r="D101" s="39"/>
      <c r="E101" s="39"/>
      <c r="F101" s="39"/>
      <c r="G101" s="39"/>
      <c r="H101" s="39"/>
      <c r="I101" s="39"/>
      <c r="J101" s="39"/>
      <c r="K101" s="39"/>
      <c r="L101" s="40">
        <f>SUM(L86:L100)</f>
        <v>44</v>
      </c>
      <c r="M101" s="32"/>
      <c r="N101" s="39"/>
      <c r="O101" s="39"/>
      <c r="P101" s="39"/>
      <c r="Q101" s="39"/>
      <c r="R101" s="39"/>
      <c r="S101" s="39"/>
      <c r="T101" s="39"/>
      <c r="U101" s="39"/>
      <c r="V101" s="39"/>
      <c r="W101" s="40">
        <f>SUM(W86:W100)</f>
        <v>50</v>
      </c>
      <c r="X101" s="44"/>
    </row>
    <row r="102" spans="2:24" ht="15.75" thickBot="1" x14ac:dyDescent="0.3">
      <c r="B102" s="45"/>
      <c r="C102" s="46"/>
      <c r="D102" s="46"/>
      <c r="E102" s="46"/>
      <c r="F102" s="46"/>
      <c r="G102" s="46"/>
      <c r="H102" s="46"/>
      <c r="I102" s="46"/>
      <c r="J102" s="46"/>
      <c r="K102" s="46"/>
      <c r="L102" s="46"/>
      <c r="M102" s="47"/>
      <c r="N102" s="46"/>
      <c r="O102" s="46"/>
      <c r="P102" s="46"/>
      <c r="Q102" s="46"/>
      <c r="R102" s="46"/>
      <c r="S102" s="46"/>
      <c r="T102" s="46"/>
      <c r="U102" s="46"/>
      <c r="V102" s="46"/>
      <c r="W102" s="46"/>
      <c r="X102" s="48"/>
    </row>
  </sheetData>
  <mergeCells count="21">
    <mergeCell ref="D44:K44"/>
    <mergeCell ref="O44:V44"/>
    <mergeCell ref="D84:K84"/>
    <mergeCell ref="O84:V84"/>
    <mergeCell ref="N63:S63"/>
    <mergeCell ref="C83:H83"/>
    <mergeCell ref="N83:S83"/>
    <mergeCell ref="D64:K64"/>
    <mergeCell ref="O64:V64"/>
    <mergeCell ref="C63:H63"/>
    <mergeCell ref="C43:H43"/>
    <mergeCell ref="N43:S43"/>
    <mergeCell ref="D4:K4"/>
    <mergeCell ref="O4:V4"/>
    <mergeCell ref="D24:K24"/>
    <mergeCell ref="O24:V24"/>
    <mergeCell ref="C3:H3"/>
    <mergeCell ref="N3:S3"/>
    <mergeCell ref="C23:H23"/>
    <mergeCell ref="N23:S23"/>
    <mergeCell ref="C2:W2"/>
  </mergeCells>
  <conditionalFormatting sqref="D6:K20">
    <cfRule type="expression" dxfId="6" priority="7" stopIfTrue="1">
      <formula>RiskIsInput</formula>
    </cfRule>
  </conditionalFormatting>
  <conditionalFormatting sqref="D26:K40">
    <cfRule type="expression" dxfId="5" priority="5" stopIfTrue="1">
      <formula>RiskIsInput</formula>
    </cfRule>
  </conditionalFormatting>
  <conditionalFormatting sqref="D46:K60">
    <cfRule type="expression" dxfId="4" priority="3" stopIfTrue="1">
      <formula>RiskIsInput</formula>
    </cfRule>
  </conditionalFormatting>
  <conditionalFormatting sqref="D66:K80">
    <cfRule type="expression" dxfId="3" priority="1" stopIfTrue="1">
      <formula>RiskIsInput</formula>
    </cfRule>
  </conditionalFormatting>
  <conditionalFormatting sqref="O6:V20">
    <cfRule type="expression" dxfId="2" priority="6" stopIfTrue="1">
      <formula>RiskIsInput</formula>
    </cfRule>
  </conditionalFormatting>
  <conditionalFormatting sqref="O26:V40">
    <cfRule type="expression" dxfId="1" priority="4" stopIfTrue="1">
      <formula>RiskIsInput</formula>
    </cfRule>
  </conditionalFormatting>
  <conditionalFormatting sqref="O46:V60">
    <cfRule type="expression" dxfId="0" priority="2" stopIfTrue="1">
      <formula>RiskIsInput</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tint="0.499984740745262"/>
  </sheetPr>
  <dimension ref="B1:G37"/>
  <sheetViews>
    <sheetView zoomScale="138" zoomScaleNormal="138" zoomScalePageLayoutView="138" workbookViewId="0">
      <selection activeCell="C3" sqref="C3:F3"/>
    </sheetView>
  </sheetViews>
  <sheetFormatPr baseColWidth="10" defaultColWidth="10.85546875" defaultRowHeight="15" x14ac:dyDescent="0.25"/>
  <cols>
    <col min="1" max="1" width="2.7109375" style="21" customWidth="1"/>
    <col min="2" max="2" width="1.7109375" style="21" customWidth="1"/>
    <col min="3" max="3" width="24.7109375" style="21" customWidth="1"/>
    <col min="4" max="6" width="10.85546875" style="21"/>
    <col min="7" max="7" width="1.7109375" style="21" customWidth="1"/>
    <col min="8" max="16384" width="10.85546875" style="21"/>
  </cols>
  <sheetData>
    <row r="1" spans="2:7" ht="15.75" thickBot="1" x14ac:dyDescent="0.3"/>
    <row r="2" spans="2:7" ht="26.1" customHeight="1" x14ac:dyDescent="0.25">
      <c r="B2" s="135" t="s">
        <v>71</v>
      </c>
      <c r="C2" s="136"/>
      <c r="D2" s="136"/>
      <c r="E2" s="136"/>
      <c r="F2" s="136"/>
      <c r="G2" s="137"/>
    </row>
    <row r="3" spans="2:7" s="122" customFormat="1" ht="33" customHeight="1" x14ac:dyDescent="0.25">
      <c r="B3" s="123"/>
      <c r="C3" s="138" t="s">
        <v>72</v>
      </c>
      <c r="D3" s="138"/>
      <c r="E3" s="138"/>
      <c r="F3" s="138"/>
      <c r="G3" s="124"/>
    </row>
    <row r="4" spans="2:7" x14ac:dyDescent="0.25">
      <c r="B4" s="64"/>
      <c r="C4" s="58"/>
      <c r="D4" s="139" t="s">
        <v>47</v>
      </c>
      <c r="E4" s="140"/>
      <c r="F4" s="141"/>
      <c r="G4" s="65"/>
    </row>
    <row r="5" spans="2:7" x14ac:dyDescent="0.25">
      <c r="B5" s="64"/>
      <c r="C5" s="57" t="s">
        <v>49</v>
      </c>
      <c r="D5" s="59" t="s">
        <v>22</v>
      </c>
      <c r="E5" s="60" t="s">
        <v>23</v>
      </c>
      <c r="F5" s="60" t="s">
        <v>24</v>
      </c>
      <c r="G5" s="65"/>
    </row>
    <row r="6" spans="2:7" x14ac:dyDescent="0.25">
      <c r="B6" s="64"/>
      <c r="C6" s="61" t="s">
        <v>11</v>
      </c>
      <c r="D6" s="66">
        <v>4927</v>
      </c>
      <c r="E6" s="66">
        <v>4927</v>
      </c>
      <c r="F6" s="66">
        <v>2280</v>
      </c>
      <c r="G6" s="65"/>
    </row>
    <row r="7" spans="2:7" x14ac:dyDescent="0.25">
      <c r="B7" s="64"/>
      <c r="C7" s="61" t="s">
        <v>12</v>
      </c>
      <c r="D7" s="66">
        <v>2952</v>
      </c>
      <c r="E7" s="66">
        <v>2048</v>
      </c>
      <c r="F7" s="66">
        <v>4813</v>
      </c>
      <c r="G7" s="65"/>
    </row>
    <row r="8" spans="2:7" x14ac:dyDescent="0.25">
      <c r="B8" s="64"/>
      <c r="C8" s="62" t="s">
        <v>13</v>
      </c>
      <c r="D8" s="66">
        <v>4781</v>
      </c>
      <c r="E8" s="66">
        <v>1971</v>
      </c>
      <c r="F8" s="66">
        <v>2127</v>
      </c>
      <c r="G8" s="65"/>
    </row>
    <row r="9" spans="2:7" x14ac:dyDescent="0.25">
      <c r="B9" s="76"/>
      <c r="C9" s="63" t="s">
        <v>14</v>
      </c>
      <c r="D9" s="67">
        <v>2952</v>
      </c>
      <c r="E9" s="67">
        <v>2048</v>
      </c>
      <c r="F9" s="67">
        <v>4813</v>
      </c>
      <c r="G9" s="77"/>
    </row>
    <row r="10" spans="2:7" x14ac:dyDescent="0.25">
      <c r="B10" s="76"/>
      <c r="C10" s="63" t="s">
        <v>68</v>
      </c>
      <c r="D10" s="67">
        <v>4344</v>
      </c>
      <c r="E10" s="67">
        <v>4995</v>
      </c>
      <c r="F10" s="67">
        <v>2606</v>
      </c>
      <c r="G10" s="77"/>
    </row>
    <row r="11" spans="2:7" x14ac:dyDescent="0.25">
      <c r="B11" s="76"/>
      <c r="C11" s="63" t="s">
        <v>69</v>
      </c>
      <c r="D11" s="67">
        <v>4344</v>
      </c>
      <c r="E11" s="67">
        <v>4995</v>
      </c>
      <c r="F11" s="67">
        <v>2606</v>
      </c>
      <c r="G11" s="77"/>
    </row>
    <row r="12" spans="2:7" x14ac:dyDescent="0.25">
      <c r="B12" s="76"/>
      <c r="C12" s="63" t="s">
        <v>15</v>
      </c>
      <c r="D12" s="67">
        <v>4405</v>
      </c>
      <c r="E12" s="67">
        <v>6318</v>
      </c>
      <c r="F12" s="67">
        <v>3702</v>
      </c>
      <c r="G12" s="77"/>
    </row>
    <row r="13" spans="2:7" x14ac:dyDescent="0.25">
      <c r="B13" s="76"/>
      <c r="C13" s="63" t="s">
        <v>16</v>
      </c>
      <c r="D13" s="67">
        <v>4405</v>
      </c>
      <c r="E13" s="67">
        <v>6318</v>
      </c>
      <c r="F13" s="67">
        <v>3702</v>
      </c>
      <c r="G13" s="77"/>
    </row>
    <row r="14" spans="2:7" x14ac:dyDescent="0.25">
      <c r="B14" s="76"/>
      <c r="C14" s="63" t="s">
        <v>26</v>
      </c>
      <c r="D14" s="67">
        <v>4405</v>
      </c>
      <c r="E14" s="67">
        <v>6318</v>
      </c>
      <c r="F14" s="67">
        <v>3702</v>
      </c>
      <c r="G14" s="77"/>
    </row>
    <row r="15" spans="2:7" x14ac:dyDescent="0.25">
      <c r="B15" s="76"/>
      <c r="C15" s="63" t="s">
        <v>70</v>
      </c>
      <c r="D15" s="67">
        <v>2952</v>
      </c>
      <c r="E15" s="67">
        <v>2048</v>
      </c>
      <c r="F15" s="67">
        <v>4813</v>
      </c>
      <c r="G15" s="77"/>
    </row>
    <row r="16" spans="2:7" x14ac:dyDescent="0.25">
      <c r="B16" s="76"/>
      <c r="C16" s="63" t="s">
        <v>17</v>
      </c>
      <c r="D16" s="67">
        <v>5627</v>
      </c>
      <c r="E16" s="67">
        <v>5035</v>
      </c>
      <c r="F16" s="67">
        <v>2073</v>
      </c>
      <c r="G16" s="77"/>
    </row>
    <row r="17" spans="2:7" x14ac:dyDescent="0.25">
      <c r="B17" s="76"/>
      <c r="C17" s="63" t="s">
        <v>18</v>
      </c>
      <c r="D17" s="67">
        <v>5164</v>
      </c>
      <c r="E17" s="67">
        <v>3907</v>
      </c>
      <c r="F17" s="67">
        <v>1162</v>
      </c>
      <c r="G17" s="77"/>
    </row>
    <row r="18" spans="2:7" x14ac:dyDescent="0.25">
      <c r="B18" s="76"/>
      <c r="C18" s="63" t="s">
        <v>19</v>
      </c>
      <c r="D18" s="67">
        <v>4072</v>
      </c>
      <c r="E18" s="67">
        <v>5565</v>
      </c>
      <c r="F18" s="67">
        <v>5565</v>
      </c>
      <c r="G18" s="77"/>
    </row>
    <row r="19" spans="2:7" x14ac:dyDescent="0.25">
      <c r="B19" s="76"/>
      <c r="C19" s="63" t="s">
        <v>20</v>
      </c>
      <c r="D19" s="67">
        <v>5294</v>
      </c>
      <c r="E19" s="67">
        <v>864</v>
      </c>
      <c r="F19" s="67">
        <v>4961</v>
      </c>
      <c r="G19" s="77"/>
    </row>
    <row r="20" spans="2:7" x14ac:dyDescent="0.25">
      <c r="B20" s="76"/>
      <c r="C20" s="63" t="s">
        <v>21</v>
      </c>
      <c r="D20" s="67">
        <v>5294</v>
      </c>
      <c r="E20" s="67">
        <v>864</v>
      </c>
      <c r="F20" s="67">
        <v>4961</v>
      </c>
      <c r="G20" s="77"/>
    </row>
    <row r="21" spans="2:7" ht="9.9499999999999993" customHeight="1" thickBot="1" x14ac:dyDescent="0.3">
      <c r="B21" s="78"/>
      <c r="C21" s="79"/>
      <c r="D21" s="79"/>
      <c r="E21" s="79"/>
      <c r="F21" s="79"/>
      <c r="G21" s="80"/>
    </row>
    <row r="23" spans="2:7" x14ac:dyDescent="0.25">
      <c r="D23" s="120"/>
      <c r="E23" s="120"/>
      <c r="F23" s="120"/>
    </row>
    <row r="24" spans="2:7" x14ac:dyDescent="0.25">
      <c r="D24" s="120"/>
      <c r="E24" s="120"/>
      <c r="F24" s="120"/>
    </row>
    <row r="25" spans="2:7" x14ac:dyDescent="0.25">
      <c r="D25" s="120"/>
      <c r="E25" s="120"/>
      <c r="F25" s="120"/>
    </row>
    <row r="26" spans="2:7" x14ac:dyDescent="0.25">
      <c r="D26" s="120"/>
      <c r="E26" s="120"/>
      <c r="F26" s="120"/>
    </row>
    <row r="27" spans="2:7" x14ac:dyDescent="0.25">
      <c r="D27" s="120"/>
      <c r="E27" s="120"/>
      <c r="F27" s="120"/>
    </row>
    <row r="28" spans="2:7" x14ac:dyDescent="0.25">
      <c r="D28" s="120"/>
      <c r="E28" s="120"/>
      <c r="F28" s="120"/>
    </row>
    <row r="29" spans="2:7" x14ac:dyDescent="0.25">
      <c r="D29" s="120"/>
      <c r="E29" s="120"/>
      <c r="F29" s="120"/>
    </row>
    <row r="30" spans="2:7" x14ac:dyDescent="0.25">
      <c r="D30" s="120"/>
      <c r="E30" s="120"/>
      <c r="F30" s="120"/>
    </row>
    <row r="31" spans="2:7" x14ac:dyDescent="0.25">
      <c r="D31" s="120"/>
      <c r="E31" s="120"/>
      <c r="F31" s="120"/>
    </row>
    <row r="32" spans="2:7" x14ac:dyDescent="0.25">
      <c r="D32" s="120"/>
      <c r="E32" s="120"/>
      <c r="F32" s="120"/>
    </row>
    <row r="33" spans="4:6" x14ac:dyDescent="0.25">
      <c r="D33" s="120"/>
      <c r="E33" s="120"/>
      <c r="F33" s="120"/>
    </row>
    <row r="34" spans="4:6" x14ac:dyDescent="0.25">
      <c r="D34" s="120"/>
      <c r="E34" s="120"/>
      <c r="F34" s="120"/>
    </row>
    <row r="35" spans="4:6" x14ac:dyDescent="0.25">
      <c r="D35" s="120"/>
      <c r="E35" s="120"/>
      <c r="F35" s="120"/>
    </row>
    <row r="36" spans="4:6" x14ac:dyDescent="0.25">
      <c r="D36" s="120"/>
      <c r="E36" s="120"/>
      <c r="F36" s="120"/>
    </row>
    <row r="37" spans="4:6" x14ac:dyDescent="0.25">
      <c r="D37" s="120"/>
      <c r="E37" s="120"/>
      <c r="F37" s="120"/>
    </row>
  </sheetData>
  <mergeCells count="3">
    <mergeCell ref="B2:G2"/>
    <mergeCell ref="C3:F3"/>
    <mergeCell ref="D4:F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tint="0.499984740745262"/>
  </sheetPr>
  <dimension ref="B1:M52"/>
  <sheetViews>
    <sheetView zoomScale="140" workbookViewId="0"/>
  </sheetViews>
  <sheetFormatPr baseColWidth="10" defaultColWidth="10.85546875" defaultRowHeight="15" x14ac:dyDescent="0.25"/>
  <cols>
    <col min="1" max="1" width="2.28515625" style="21" customWidth="1"/>
    <col min="2" max="2" width="1.7109375" style="21" customWidth="1"/>
    <col min="3" max="3" width="12.42578125" style="21" customWidth="1"/>
    <col min="4" max="4" width="17.42578125" style="21" bestFit="1" customWidth="1"/>
    <col min="5" max="5" width="10.85546875" style="21"/>
    <col min="6" max="10" width="10.85546875" style="21" customWidth="1"/>
    <col min="11" max="11" width="10.7109375" style="21" customWidth="1"/>
    <col min="12" max="12" width="10.85546875" style="21"/>
    <col min="13" max="13" width="1.7109375" style="21" customWidth="1"/>
    <col min="14" max="16384" width="10.85546875" style="21"/>
  </cols>
  <sheetData>
    <row r="1" spans="2:13" ht="15.75" thickBot="1" x14ac:dyDescent="0.3"/>
    <row r="2" spans="2:13" ht="26.1" customHeight="1" x14ac:dyDescent="0.25">
      <c r="B2" s="74"/>
      <c r="C2" s="145" t="s">
        <v>73</v>
      </c>
      <c r="D2" s="145"/>
      <c r="E2" s="145"/>
      <c r="F2" s="145"/>
      <c r="G2" s="145"/>
      <c r="H2" s="145"/>
      <c r="I2" s="145"/>
      <c r="J2" s="145"/>
      <c r="K2" s="145"/>
      <c r="L2" s="145"/>
      <c r="M2" s="75"/>
    </row>
    <row r="3" spans="2:13" ht="15" customHeight="1" x14ac:dyDescent="0.25">
      <c r="B3" s="64"/>
      <c r="C3" s="146" t="s">
        <v>74</v>
      </c>
      <c r="D3" s="146"/>
      <c r="E3" s="146"/>
      <c r="F3" s="146"/>
      <c r="G3" s="146"/>
      <c r="H3" s="146"/>
      <c r="I3" s="146"/>
      <c r="J3" s="146"/>
      <c r="K3" s="146"/>
      <c r="L3" s="146"/>
      <c r="M3" s="65"/>
    </row>
    <row r="4" spans="2:13" ht="9.9499999999999993" customHeight="1" x14ac:dyDescent="0.25">
      <c r="B4" s="64"/>
      <c r="C4" s="9"/>
      <c r="D4" s="9"/>
      <c r="E4" s="9"/>
      <c r="F4" s="9"/>
      <c r="G4" s="9"/>
      <c r="H4" s="9"/>
      <c r="I4" s="9"/>
      <c r="J4" s="9"/>
      <c r="K4" s="9"/>
      <c r="L4" s="9"/>
      <c r="M4" s="65"/>
    </row>
    <row r="5" spans="2:13" x14ac:dyDescent="0.25">
      <c r="B5" s="64"/>
      <c r="C5" s="9"/>
      <c r="D5" s="9"/>
      <c r="E5" s="139" t="s">
        <v>46</v>
      </c>
      <c r="F5" s="140"/>
      <c r="G5" s="140"/>
      <c r="H5" s="140"/>
      <c r="I5" s="140"/>
      <c r="J5" s="140"/>
      <c r="K5" s="140"/>
      <c r="L5" s="141"/>
      <c r="M5" s="65"/>
    </row>
    <row r="6" spans="2:13" ht="25.5" customHeight="1" x14ac:dyDescent="0.25">
      <c r="B6" s="64"/>
      <c r="C6" s="57" t="s">
        <v>47</v>
      </c>
      <c r="D6" s="69" t="s">
        <v>2</v>
      </c>
      <c r="E6" s="70" t="s">
        <v>66</v>
      </c>
      <c r="F6" s="34" t="s">
        <v>4</v>
      </c>
      <c r="G6" s="33" t="s">
        <v>5</v>
      </c>
      <c r="H6" s="34" t="s">
        <v>6</v>
      </c>
      <c r="I6" s="33" t="s">
        <v>7</v>
      </c>
      <c r="J6" s="34" t="s">
        <v>8</v>
      </c>
      <c r="K6" s="71" t="s">
        <v>9</v>
      </c>
      <c r="L6" s="72" t="s">
        <v>10</v>
      </c>
      <c r="M6" s="65"/>
    </row>
    <row r="7" spans="2:13" x14ac:dyDescent="0.25">
      <c r="B7" s="64"/>
      <c r="C7" s="142" t="s">
        <v>22</v>
      </c>
      <c r="D7" s="111" t="s">
        <v>11</v>
      </c>
      <c r="E7" s="73">
        <v>24230</v>
      </c>
      <c r="F7" s="73">
        <v>34614</v>
      </c>
      <c r="G7" s="73">
        <v>24230</v>
      </c>
      <c r="H7" s="73">
        <v>24230</v>
      </c>
      <c r="I7" s="73">
        <v>24230</v>
      </c>
      <c r="J7" s="73">
        <v>24230</v>
      </c>
      <c r="K7" s="73">
        <v>24230</v>
      </c>
      <c r="L7" s="73">
        <v>24230</v>
      </c>
      <c r="M7" s="65"/>
    </row>
    <row r="8" spans="2:13" x14ac:dyDescent="0.25">
      <c r="B8" s="64"/>
      <c r="C8" s="143"/>
      <c r="D8" s="111" t="s">
        <v>12</v>
      </c>
      <c r="E8" s="73">
        <v>14253</v>
      </c>
      <c r="F8" s="73">
        <v>20361</v>
      </c>
      <c r="G8" s="73">
        <v>14253</v>
      </c>
      <c r="H8" s="73">
        <v>14253</v>
      </c>
      <c r="I8" s="73">
        <v>14253</v>
      </c>
      <c r="J8" s="73">
        <v>14253</v>
      </c>
      <c r="K8" s="73">
        <v>14253</v>
      </c>
      <c r="L8" s="73">
        <v>14253</v>
      </c>
      <c r="M8" s="65"/>
    </row>
    <row r="9" spans="2:13" x14ac:dyDescent="0.25">
      <c r="B9" s="64"/>
      <c r="C9" s="143"/>
      <c r="D9" s="111" t="s">
        <v>13</v>
      </c>
      <c r="E9" s="73">
        <v>5787</v>
      </c>
      <c r="F9" s="73">
        <v>8268</v>
      </c>
      <c r="G9" s="73">
        <v>5787</v>
      </c>
      <c r="H9" s="73">
        <v>5787</v>
      </c>
      <c r="I9" s="73">
        <v>5787</v>
      </c>
      <c r="J9" s="73">
        <v>5787</v>
      </c>
      <c r="K9" s="73">
        <v>5787</v>
      </c>
      <c r="L9" s="73">
        <v>5787</v>
      </c>
      <c r="M9" s="65"/>
    </row>
    <row r="10" spans="2:13" x14ac:dyDescent="0.25">
      <c r="B10" s="64"/>
      <c r="C10" s="143"/>
      <c r="D10" s="111" t="s">
        <v>14</v>
      </c>
      <c r="E10" s="73">
        <v>8722</v>
      </c>
      <c r="F10" s="73">
        <v>12461</v>
      </c>
      <c r="G10" s="73">
        <v>8722</v>
      </c>
      <c r="H10" s="73">
        <v>8722</v>
      </c>
      <c r="I10" s="73">
        <v>8722</v>
      </c>
      <c r="J10" s="73">
        <v>8722</v>
      </c>
      <c r="K10" s="73">
        <v>8722</v>
      </c>
      <c r="L10" s="73">
        <v>8722</v>
      </c>
      <c r="M10" s="65"/>
    </row>
    <row r="11" spans="2:13" x14ac:dyDescent="0.25">
      <c r="B11" s="64"/>
      <c r="C11" s="143"/>
      <c r="D11" s="112" t="s">
        <v>68</v>
      </c>
      <c r="E11" s="73">
        <v>4941</v>
      </c>
      <c r="F11" s="73">
        <v>7058</v>
      </c>
      <c r="G11" s="73">
        <v>4941</v>
      </c>
      <c r="H11" s="73">
        <v>4941</v>
      </c>
      <c r="I11" s="73">
        <v>4941</v>
      </c>
      <c r="J11" s="73">
        <v>4941</v>
      </c>
      <c r="K11" s="73">
        <v>4941</v>
      </c>
      <c r="L11" s="73">
        <v>4941</v>
      </c>
      <c r="M11" s="65"/>
    </row>
    <row r="12" spans="2:13" x14ac:dyDescent="0.25">
      <c r="B12" s="76"/>
      <c r="C12" s="143"/>
      <c r="D12" s="113" t="s">
        <v>69</v>
      </c>
      <c r="E12" s="81">
        <v>5853</v>
      </c>
      <c r="F12" s="81">
        <v>8362</v>
      </c>
      <c r="G12" s="81">
        <v>5853</v>
      </c>
      <c r="H12" s="81">
        <v>5853</v>
      </c>
      <c r="I12" s="81">
        <v>5853</v>
      </c>
      <c r="J12" s="81">
        <v>5853</v>
      </c>
      <c r="K12" s="81">
        <v>5853</v>
      </c>
      <c r="L12" s="81">
        <v>5853</v>
      </c>
      <c r="M12" s="77"/>
    </row>
    <row r="13" spans="2:13" x14ac:dyDescent="0.25">
      <c r="B13" s="76"/>
      <c r="C13" s="143"/>
      <c r="D13" s="113" t="s">
        <v>15</v>
      </c>
      <c r="E13" s="81">
        <v>47189</v>
      </c>
      <c r="F13" s="81">
        <v>67413</v>
      </c>
      <c r="G13" s="81">
        <v>47189</v>
      </c>
      <c r="H13" s="81">
        <v>47189</v>
      </c>
      <c r="I13" s="81">
        <v>47189</v>
      </c>
      <c r="J13" s="81">
        <v>47189</v>
      </c>
      <c r="K13" s="81">
        <v>47189</v>
      </c>
      <c r="L13" s="81">
        <v>47189</v>
      </c>
      <c r="M13" s="77"/>
    </row>
    <row r="14" spans="2:13" x14ac:dyDescent="0.25">
      <c r="B14" s="76"/>
      <c r="C14" s="143"/>
      <c r="D14" s="113" t="s">
        <v>16</v>
      </c>
      <c r="E14" s="81">
        <v>41462</v>
      </c>
      <c r="F14" s="81">
        <v>59232</v>
      </c>
      <c r="G14" s="81">
        <v>41462</v>
      </c>
      <c r="H14" s="81">
        <v>41462</v>
      </c>
      <c r="I14" s="81">
        <v>41462</v>
      </c>
      <c r="J14" s="81">
        <v>41462</v>
      </c>
      <c r="K14" s="81">
        <v>41462</v>
      </c>
      <c r="L14" s="81">
        <v>41462</v>
      </c>
      <c r="M14" s="77"/>
    </row>
    <row r="15" spans="2:13" x14ac:dyDescent="0.25">
      <c r="B15" s="76"/>
      <c r="C15" s="143"/>
      <c r="D15" s="113" t="s">
        <v>26</v>
      </c>
      <c r="E15" s="81">
        <v>48523</v>
      </c>
      <c r="F15" s="81">
        <v>69320</v>
      </c>
      <c r="G15" s="81">
        <v>48523</v>
      </c>
      <c r="H15" s="81">
        <v>48523</v>
      </c>
      <c r="I15" s="81">
        <v>48523</v>
      </c>
      <c r="J15" s="81">
        <v>48523</v>
      </c>
      <c r="K15" s="81">
        <v>48523</v>
      </c>
      <c r="L15" s="81">
        <v>48523</v>
      </c>
      <c r="M15" s="77"/>
    </row>
    <row r="16" spans="2:13" x14ac:dyDescent="0.25">
      <c r="B16" s="76"/>
      <c r="C16" s="143"/>
      <c r="D16" s="113" t="s">
        <v>70</v>
      </c>
      <c r="E16" s="81">
        <v>44443</v>
      </c>
      <c r="F16" s="81">
        <v>63489</v>
      </c>
      <c r="G16" s="81">
        <v>44443</v>
      </c>
      <c r="H16" s="81">
        <v>44443</v>
      </c>
      <c r="I16" s="81">
        <v>44443</v>
      </c>
      <c r="J16" s="81">
        <v>44443</v>
      </c>
      <c r="K16" s="81">
        <v>44443</v>
      </c>
      <c r="L16" s="81">
        <v>44443</v>
      </c>
      <c r="M16" s="77"/>
    </row>
    <row r="17" spans="2:13" x14ac:dyDescent="0.25">
      <c r="B17" s="76"/>
      <c r="C17" s="143"/>
      <c r="D17" s="113" t="s">
        <v>17</v>
      </c>
      <c r="E17" s="81">
        <v>49755</v>
      </c>
      <c r="F17" s="81">
        <v>71078</v>
      </c>
      <c r="G17" s="81">
        <v>49755</v>
      </c>
      <c r="H17" s="81">
        <v>49755</v>
      </c>
      <c r="I17" s="81">
        <v>49755</v>
      </c>
      <c r="J17" s="81">
        <v>49755</v>
      </c>
      <c r="K17" s="81">
        <v>49755</v>
      </c>
      <c r="L17" s="81">
        <v>49755</v>
      </c>
      <c r="M17" s="77"/>
    </row>
    <row r="18" spans="2:13" x14ac:dyDescent="0.25">
      <c r="B18" s="76"/>
      <c r="C18" s="143"/>
      <c r="D18" s="113" t="s">
        <v>18</v>
      </c>
      <c r="E18" s="81">
        <v>43328</v>
      </c>
      <c r="F18" s="81">
        <v>61897</v>
      </c>
      <c r="G18" s="81">
        <v>43328</v>
      </c>
      <c r="H18" s="81">
        <v>43328</v>
      </c>
      <c r="I18" s="81">
        <v>43328</v>
      </c>
      <c r="J18" s="81">
        <v>43328</v>
      </c>
      <c r="K18" s="81">
        <v>43328</v>
      </c>
      <c r="L18" s="81">
        <v>43328</v>
      </c>
      <c r="M18" s="77"/>
    </row>
    <row r="19" spans="2:13" x14ac:dyDescent="0.25">
      <c r="B19" s="76"/>
      <c r="C19" s="143"/>
      <c r="D19" s="113" t="s">
        <v>19</v>
      </c>
      <c r="E19" s="81">
        <v>2721</v>
      </c>
      <c r="F19" s="81">
        <v>3887</v>
      </c>
      <c r="G19" s="81">
        <v>2721</v>
      </c>
      <c r="H19" s="81">
        <v>2721</v>
      </c>
      <c r="I19" s="81">
        <v>2721</v>
      </c>
      <c r="J19" s="81">
        <v>2721</v>
      </c>
      <c r="K19" s="81">
        <v>2721</v>
      </c>
      <c r="L19" s="81">
        <v>2721</v>
      </c>
      <c r="M19" s="77"/>
    </row>
    <row r="20" spans="2:13" x14ac:dyDescent="0.25">
      <c r="B20" s="76"/>
      <c r="C20" s="143"/>
      <c r="D20" s="113" t="s">
        <v>20</v>
      </c>
      <c r="E20" s="81">
        <v>17276</v>
      </c>
      <c r="F20" s="81">
        <v>24680</v>
      </c>
      <c r="G20" s="81">
        <v>17276</v>
      </c>
      <c r="H20" s="81">
        <v>17276</v>
      </c>
      <c r="I20" s="81">
        <v>17276</v>
      </c>
      <c r="J20" s="81">
        <v>17276</v>
      </c>
      <c r="K20" s="81">
        <v>17276</v>
      </c>
      <c r="L20" s="81">
        <v>17276</v>
      </c>
      <c r="M20" s="77"/>
    </row>
    <row r="21" spans="2:13" x14ac:dyDescent="0.25">
      <c r="B21" s="76"/>
      <c r="C21" s="144"/>
      <c r="D21" s="113" t="s">
        <v>21</v>
      </c>
      <c r="E21" s="81">
        <v>21941</v>
      </c>
      <c r="F21" s="81">
        <v>30110</v>
      </c>
      <c r="G21" s="81">
        <v>21941</v>
      </c>
      <c r="H21" s="81">
        <v>21941</v>
      </c>
      <c r="I21" s="81">
        <v>21941</v>
      </c>
      <c r="J21" s="81">
        <v>21941</v>
      </c>
      <c r="K21" s="81">
        <v>21941</v>
      </c>
      <c r="L21" s="81">
        <v>21941</v>
      </c>
      <c r="M21" s="77"/>
    </row>
    <row r="22" spans="2:13" x14ac:dyDescent="0.25">
      <c r="B22" s="76"/>
      <c r="C22" s="142" t="s">
        <v>23</v>
      </c>
      <c r="D22" s="63" t="s">
        <v>11</v>
      </c>
      <c r="E22" s="81">
        <v>24794</v>
      </c>
      <c r="F22" s="81">
        <v>58898</v>
      </c>
      <c r="G22" s="81">
        <v>26194</v>
      </c>
      <c r="H22" s="81">
        <v>28518</v>
      </c>
      <c r="I22" s="81">
        <v>28518</v>
      </c>
      <c r="J22" s="81">
        <v>40618</v>
      </c>
      <c r="K22" s="81">
        <v>20603</v>
      </c>
      <c r="L22" s="81">
        <v>19473</v>
      </c>
      <c r="M22" s="77"/>
    </row>
    <row r="23" spans="2:13" x14ac:dyDescent="0.25">
      <c r="B23" s="76"/>
      <c r="C23" s="143"/>
      <c r="D23" s="63" t="s">
        <v>12</v>
      </c>
      <c r="E23" s="81">
        <v>19688</v>
      </c>
      <c r="F23" s="81">
        <v>48796</v>
      </c>
      <c r="G23" s="81">
        <v>22171</v>
      </c>
      <c r="H23" s="81">
        <v>23882</v>
      </c>
      <c r="I23" s="81">
        <v>23882</v>
      </c>
      <c r="J23" s="81">
        <v>33195</v>
      </c>
      <c r="K23" s="81">
        <v>16724</v>
      </c>
      <c r="L23" s="81">
        <v>16434</v>
      </c>
      <c r="M23" s="77"/>
    </row>
    <row r="24" spans="2:13" x14ac:dyDescent="0.25">
      <c r="B24" s="76"/>
      <c r="C24" s="143"/>
      <c r="D24" s="63" t="s">
        <v>13</v>
      </c>
      <c r="E24" s="81">
        <v>8012</v>
      </c>
      <c r="F24" s="81">
        <v>19957</v>
      </c>
      <c r="G24" s="81">
        <v>9091</v>
      </c>
      <c r="H24" s="81">
        <v>9792</v>
      </c>
      <c r="I24" s="81">
        <v>9792</v>
      </c>
      <c r="J24" s="81">
        <v>13555</v>
      </c>
      <c r="K24" s="81">
        <v>6855</v>
      </c>
      <c r="L24" s="81">
        <v>6736</v>
      </c>
      <c r="M24" s="77"/>
    </row>
    <row r="25" spans="2:13" x14ac:dyDescent="0.25">
      <c r="B25" s="76"/>
      <c r="C25" s="143"/>
      <c r="D25" s="63" t="s">
        <v>14</v>
      </c>
      <c r="E25" s="81">
        <v>11057</v>
      </c>
      <c r="F25" s="81">
        <v>27260</v>
      </c>
      <c r="G25" s="81">
        <v>12355</v>
      </c>
      <c r="H25" s="81">
        <v>13307</v>
      </c>
      <c r="I25" s="81">
        <v>13307</v>
      </c>
      <c r="J25" s="81">
        <v>18575</v>
      </c>
      <c r="K25" s="81">
        <v>9322</v>
      </c>
      <c r="L25" s="81">
        <v>9161</v>
      </c>
      <c r="M25" s="77"/>
    </row>
    <row r="26" spans="2:13" x14ac:dyDescent="0.25">
      <c r="B26" s="76"/>
      <c r="C26" s="143"/>
      <c r="D26" s="63" t="s">
        <v>68</v>
      </c>
      <c r="E26" s="81">
        <v>8821</v>
      </c>
      <c r="F26" s="81">
        <v>20813</v>
      </c>
      <c r="G26" s="81">
        <v>9223</v>
      </c>
      <c r="H26" s="81">
        <v>10040</v>
      </c>
      <c r="I26" s="81">
        <v>10040</v>
      </c>
      <c r="J26" s="81">
        <v>14385</v>
      </c>
      <c r="K26" s="81">
        <v>7257</v>
      </c>
      <c r="L26" s="81">
        <v>6860</v>
      </c>
      <c r="M26" s="77"/>
    </row>
    <row r="27" spans="2:13" x14ac:dyDescent="0.25">
      <c r="B27" s="76"/>
      <c r="C27" s="143"/>
      <c r="D27" s="63" t="s">
        <v>69</v>
      </c>
      <c r="E27" s="81">
        <v>8811</v>
      </c>
      <c r="F27" s="81">
        <v>20790</v>
      </c>
      <c r="G27" s="81">
        <v>9213</v>
      </c>
      <c r="H27" s="81">
        <v>10029</v>
      </c>
      <c r="I27" s="81">
        <v>10029</v>
      </c>
      <c r="J27" s="81">
        <v>14369</v>
      </c>
      <c r="K27" s="81">
        <v>7250</v>
      </c>
      <c r="L27" s="81">
        <v>6852</v>
      </c>
      <c r="M27" s="77"/>
    </row>
    <row r="28" spans="2:13" x14ac:dyDescent="0.25">
      <c r="B28" s="76"/>
      <c r="C28" s="143"/>
      <c r="D28" s="63" t="s">
        <v>15</v>
      </c>
      <c r="E28" s="81">
        <v>44683</v>
      </c>
      <c r="F28" s="81">
        <v>111103</v>
      </c>
      <c r="G28" s="81">
        <v>50564</v>
      </c>
      <c r="H28" s="81">
        <v>54468</v>
      </c>
      <c r="I28" s="81">
        <v>54468</v>
      </c>
      <c r="J28" s="81">
        <v>75502</v>
      </c>
      <c r="K28" s="81">
        <v>38133</v>
      </c>
      <c r="L28" s="81">
        <v>37473</v>
      </c>
      <c r="M28" s="77"/>
    </row>
    <row r="29" spans="2:13" x14ac:dyDescent="0.25">
      <c r="B29" s="76"/>
      <c r="C29" s="143"/>
      <c r="D29" s="63" t="s">
        <v>16</v>
      </c>
      <c r="E29" s="81">
        <v>39473</v>
      </c>
      <c r="F29" s="81">
        <v>97833</v>
      </c>
      <c r="G29" s="81">
        <v>44454</v>
      </c>
      <c r="H29" s="81">
        <v>47884</v>
      </c>
      <c r="I29" s="81">
        <v>47884</v>
      </c>
      <c r="J29" s="81">
        <v>66552</v>
      </c>
      <c r="K29" s="81">
        <v>33530</v>
      </c>
      <c r="L29" s="81">
        <v>32952</v>
      </c>
      <c r="M29" s="77"/>
    </row>
    <row r="30" spans="2:13" x14ac:dyDescent="0.25">
      <c r="B30" s="76"/>
      <c r="C30" s="143"/>
      <c r="D30" s="63" t="s">
        <v>26</v>
      </c>
      <c r="E30" s="81">
        <v>45606</v>
      </c>
      <c r="F30" s="81">
        <v>113904</v>
      </c>
      <c r="G30" s="81">
        <v>51951</v>
      </c>
      <c r="H30" s="81">
        <v>55964</v>
      </c>
      <c r="I30" s="81">
        <v>55964</v>
      </c>
      <c r="J30" s="81">
        <v>77297</v>
      </c>
      <c r="K30" s="81">
        <v>26107</v>
      </c>
      <c r="L30" s="81">
        <v>38490</v>
      </c>
      <c r="M30" s="77"/>
    </row>
    <row r="31" spans="2:13" x14ac:dyDescent="0.25">
      <c r="B31" s="76"/>
      <c r="C31" s="143"/>
      <c r="D31" s="63" t="s">
        <v>70</v>
      </c>
      <c r="E31" s="81">
        <v>28172</v>
      </c>
      <c r="F31" s="81">
        <v>71236</v>
      </c>
      <c r="G31" s="81">
        <v>32678</v>
      </c>
      <c r="H31" s="81">
        <v>35208</v>
      </c>
      <c r="I31" s="81">
        <v>35208</v>
      </c>
      <c r="J31" s="81">
        <v>48153</v>
      </c>
      <c r="K31" s="81">
        <v>24618</v>
      </c>
      <c r="L31" s="81">
        <v>24189</v>
      </c>
      <c r="M31" s="77"/>
    </row>
    <row r="32" spans="2:13" x14ac:dyDescent="0.25">
      <c r="B32" s="76"/>
      <c r="C32" s="143"/>
      <c r="D32" s="63" t="s">
        <v>17</v>
      </c>
      <c r="E32" s="81">
        <v>55160</v>
      </c>
      <c r="F32" s="81">
        <v>130233</v>
      </c>
      <c r="G32" s="81">
        <v>55267</v>
      </c>
      <c r="H32" s="81">
        <v>59023</v>
      </c>
      <c r="I32" s="81">
        <v>59023</v>
      </c>
      <c r="J32" s="81">
        <v>88214</v>
      </c>
      <c r="K32" s="81">
        <v>59023</v>
      </c>
      <c r="L32" s="81">
        <v>59023</v>
      </c>
      <c r="M32" s="77"/>
    </row>
    <row r="33" spans="2:13" x14ac:dyDescent="0.25">
      <c r="B33" s="76"/>
      <c r="C33" s="143"/>
      <c r="D33" s="63" t="s">
        <v>18</v>
      </c>
      <c r="E33" s="81">
        <v>52060</v>
      </c>
      <c r="F33" s="81">
        <v>122676</v>
      </c>
      <c r="G33" s="81">
        <v>54329</v>
      </c>
      <c r="H33" s="81">
        <v>59139</v>
      </c>
      <c r="I33" s="81">
        <v>59139</v>
      </c>
      <c r="J33" s="81">
        <v>84825</v>
      </c>
      <c r="K33" s="81">
        <v>42752</v>
      </c>
      <c r="L33" s="81">
        <v>40411</v>
      </c>
      <c r="M33" s="77"/>
    </row>
    <row r="34" spans="2:13" x14ac:dyDescent="0.25">
      <c r="B34" s="76"/>
      <c r="C34" s="143"/>
      <c r="D34" s="63" t="s">
        <v>19</v>
      </c>
      <c r="E34" s="81">
        <v>2767</v>
      </c>
      <c r="F34" s="81">
        <v>6597</v>
      </c>
      <c r="G34" s="81">
        <v>2519</v>
      </c>
      <c r="H34" s="81">
        <v>3200</v>
      </c>
      <c r="I34" s="81">
        <v>3200</v>
      </c>
      <c r="J34" s="81">
        <v>4544</v>
      </c>
      <c r="K34" s="81">
        <v>2311</v>
      </c>
      <c r="L34" s="81">
        <v>2184</v>
      </c>
      <c r="M34" s="77"/>
    </row>
    <row r="35" spans="2:13" x14ac:dyDescent="0.25">
      <c r="B35" s="76"/>
      <c r="C35" s="143"/>
      <c r="D35" s="63" t="s">
        <v>20</v>
      </c>
      <c r="E35" s="81">
        <v>16884</v>
      </c>
      <c r="F35" s="81">
        <v>41201</v>
      </c>
      <c r="G35" s="81">
        <v>18577</v>
      </c>
      <c r="H35" s="81">
        <v>20234</v>
      </c>
      <c r="I35" s="81">
        <v>20234</v>
      </c>
      <c r="J35" s="81">
        <v>28167</v>
      </c>
      <c r="K35" s="81">
        <v>14591</v>
      </c>
      <c r="L35" s="81">
        <v>13784</v>
      </c>
      <c r="M35" s="77"/>
    </row>
    <row r="36" spans="2:13" x14ac:dyDescent="0.25">
      <c r="B36" s="76"/>
      <c r="C36" s="144"/>
      <c r="D36" s="63" t="s">
        <v>21</v>
      </c>
      <c r="E36" s="81">
        <v>21127</v>
      </c>
      <c r="F36" s="81">
        <v>52009</v>
      </c>
      <c r="G36" s="81">
        <v>23553</v>
      </c>
      <c r="H36" s="81">
        <v>25369</v>
      </c>
      <c r="I36" s="81">
        <v>25369</v>
      </c>
      <c r="J36" s="81">
        <v>35457</v>
      </c>
      <c r="K36" s="81">
        <v>17773</v>
      </c>
      <c r="L36" s="81">
        <v>17466</v>
      </c>
      <c r="M36" s="77"/>
    </row>
    <row r="37" spans="2:13" x14ac:dyDescent="0.25">
      <c r="B37" s="76"/>
      <c r="C37" s="142" t="s">
        <v>24</v>
      </c>
      <c r="D37" s="63" t="s">
        <v>11</v>
      </c>
      <c r="E37" s="81">
        <v>20457</v>
      </c>
      <c r="F37" s="81">
        <v>49900</v>
      </c>
      <c r="G37" s="81">
        <v>23873</v>
      </c>
      <c r="H37" s="81">
        <v>21517</v>
      </c>
      <c r="I37" s="81">
        <v>21517</v>
      </c>
      <c r="J37" s="81">
        <v>34119</v>
      </c>
      <c r="K37" s="81">
        <v>21634</v>
      </c>
      <c r="L37" s="81">
        <v>21634</v>
      </c>
      <c r="M37" s="77"/>
    </row>
    <row r="38" spans="2:13" x14ac:dyDescent="0.25">
      <c r="B38" s="76"/>
      <c r="C38" s="143"/>
      <c r="D38" s="63" t="s">
        <v>12</v>
      </c>
      <c r="E38" s="81">
        <v>16696</v>
      </c>
      <c r="F38" s="81">
        <v>41825</v>
      </c>
      <c r="G38" s="81">
        <v>19612</v>
      </c>
      <c r="H38" s="81">
        <v>17602</v>
      </c>
      <c r="I38" s="81">
        <v>17602</v>
      </c>
      <c r="J38" s="81">
        <v>28356</v>
      </c>
      <c r="K38" s="81">
        <v>17702</v>
      </c>
      <c r="L38" s="81">
        <v>17702</v>
      </c>
      <c r="M38" s="77"/>
    </row>
    <row r="39" spans="2:13" x14ac:dyDescent="0.25">
      <c r="B39" s="76"/>
      <c r="C39" s="143"/>
      <c r="D39" s="63" t="s">
        <v>13</v>
      </c>
      <c r="E39" s="81">
        <v>6817</v>
      </c>
      <c r="F39" s="81">
        <v>17130</v>
      </c>
      <c r="G39" s="81">
        <v>8014</v>
      </c>
      <c r="H39" s="81">
        <v>7188</v>
      </c>
      <c r="I39" s="81">
        <v>7188</v>
      </c>
      <c r="J39" s="81">
        <v>11602</v>
      </c>
      <c r="K39" s="81">
        <v>7230</v>
      </c>
      <c r="L39" s="81">
        <v>7230</v>
      </c>
      <c r="M39" s="77"/>
    </row>
    <row r="40" spans="2:13" x14ac:dyDescent="0.25">
      <c r="B40" s="76"/>
      <c r="C40" s="143"/>
      <c r="D40" s="63" t="s">
        <v>14</v>
      </c>
      <c r="E40" s="81">
        <v>9344</v>
      </c>
      <c r="F40" s="81">
        <v>23334</v>
      </c>
      <c r="G40" s="81">
        <v>10968</v>
      </c>
      <c r="H40" s="81">
        <v>9849</v>
      </c>
      <c r="I40" s="81">
        <v>9849</v>
      </c>
      <c r="J40" s="81">
        <v>15833</v>
      </c>
      <c r="K40" s="81">
        <v>9904</v>
      </c>
      <c r="L40" s="81">
        <v>9904</v>
      </c>
      <c r="M40" s="77"/>
    </row>
    <row r="41" spans="2:13" x14ac:dyDescent="0.25">
      <c r="B41" s="76"/>
      <c r="C41" s="143"/>
      <c r="D41" s="63" t="s">
        <v>68</v>
      </c>
      <c r="E41" s="81">
        <v>7246</v>
      </c>
      <c r="F41" s="81">
        <v>17599</v>
      </c>
      <c r="G41" s="81">
        <v>8447</v>
      </c>
      <c r="H41" s="81">
        <v>7619</v>
      </c>
      <c r="I41" s="81">
        <v>7619</v>
      </c>
      <c r="J41" s="81">
        <v>12050</v>
      </c>
      <c r="K41" s="81">
        <v>7661</v>
      </c>
      <c r="L41" s="81">
        <v>7661</v>
      </c>
      <c r="M41" s="77"/>
    </row>
    <row r="42" spans="2:13" x14ac:dyDescent="0.25">
      <c r="B42" s="76"/>
      <c r="C42" s="143"/>
      <c r="D42" s="63" t="s">
        <v>69</v>
      </c>
      <c r="E42" s="81">
        <v>7239</v>
      </c>
      <c r="F42" s="81">
        <v>17581</v>
      </c>
      <c r="G42" s="81">
        <v>8438</v>
      </c>
      <c r="H42" s="81">
        <v>7611</v>
      </c>
      <c r="I42" s="81">
        <v>7611</v>
      </c>
      <c r="J42" s="81">
        <v>12036</v>
      </c>
      <c r="K42" s="81">
        <v>7652</v>
      </c>
      <c r="L42" s="81">
        <v>7652</v>
      </c>
      <c r="M42" s="77"/>
    </row>
    <row r="43" spans="2:13" x14ac:dyDescent="0.25">
      <c r="B43" s="76"/>
      <c r="C43" s="143"/>
      <c r="D43" s="63" t="s">
        <v>15</v>
      </c>
      <c r="E43" s="81">
        <v>37973</v>
      </c>
      <c r="F43" s="81">
        <v>95317</v>
      </c>
      <c r="G43" s="81">
        <v>44626</v>
      </c>
      <c r="H43" s="81">
        <v>40040</v>
      </c>
      <c r="I43" s="81">
        <v>40040</v>
      </c>
      <c r="J43" s="81">
        <v>64580</v>
      </c>
      <c r="K43" s="81">
        <v>40267</v>
      </c>
      <c r="L43" s="81">
        <v>40267</v>
      </c>
      <c r="M43" s="77"/>
    </row>
    <row r="44" spans="2:13" x14ac:dyDescent="0.25">
      <c r="B44" s="76"/>
      <c r="C44" s="143"/>
      <c r="D44" s="63" t="s">
        <v>16</v>
      </c>
      <c r="E44" s="81">
        <v>33475</v>
      </c>
      <c r="F44" s="81">
        <v>83859</v>
      </c>
      <c r="G44" s="81">
        <v>39321</v>
      </c>
      <c r="H44" s="81">
        <v>35290</v>
      </c>
      <c r="I44" s="81">
        <v>35290</v>
      </c>
      <c r="J44" s="81">
        <v>56853</v>
      </c>
      <c r="K44" s="81">
        <v>35490</v>
      </c>
      <c r="L44" s="81">
        <v>35490</v>
      </c>
      <c r="M44" s="77"/>
    </row>
    <row r="45" spans="2:13" x14ac:dyDescent="0.25">
      <c r="B45" s="76"/>
      <c r="C45" s="143"/>
      <c r="D45" s="63" t="s">
        <v>26</v>
      </c>
      <c r="E45" s="81">
        <v>38870</v>
      </c>
      <c r="F45" s="81">
        <v>97835</v>
      </c>
      <c r="G45" s="81">
        <v>45712</v>
      </c>
      <c r="H45" s="81">
        <v>40995</v>
      </c>
      <c r="I45" s="81">
        <v>40995</v>
      </c>
      <c r="J45" s="81">
        <v>66230</v>
      </c>
      <c r="K45" s="81">
        <v>41229</v>
      </c>
      <c r="L45" s="81">
        <v>41229</v>
      </c>
      <c r="M45" s="77"/>
    </row>
    <row r="46" spans="2:13" x14ac:dyDescent="0.25">
      <c r="B46" s="76"/>
      <c r="C46" s="143"/>
      <c r="D46" s="63" t="s">
        <v>70</v>
      </c>
      <c r="E46" s="81">
        <v>24221</v>
      </c>
      <c r="F46" s="81">
        <v>61400</v>
      </c>
      <c r="G46" s="81">
        <v>28535</v>
      </c>
      <c r="H46" s="81">
        <v>25561</v>
      </c>
      <c r="I46" s="81">
        <v>25561</v>
      </c>
      <c r="J46" s="81">
        <v>41472</v>
      </c>
      <c r="K46" s="81">
        <v>25708</v>
      </c>
      <c r="L46" s="81">
        <v>25708</v>
      </c>
      <c r="M46" s="77"/>
    </row>
    <row r="47" spans="2:13" x14ac:dyDescent="0.25">
      <c r="B47" s="76"/>
      <c r="C47" s="143"/>
      <c r="D47" s="63" t="s">
        <v>17</v>
      </c>
      <c r="E47" s="81">
        <v>44402</v>
      </c>
      <c r="F47" s="81">
        <v>109216</v>
      </c>
      <c r="G47" s="81">
        <v>52625</v>
      </c>
      <c r="H47" s="81">
        <v>47788</v>
      </c>
      <c r="I47" s="81">
        <v>47788</v>
      </c>
      <c r="J47" s="81">
        <v>72939</v>
      </c>
      <c r="K47" s="81">
        <v>47788</v>
      </c>
      <c r="L47" s="81">
        <v>47788</v>
      </c>
      <c r="M47" s="77"/>
    </row>
    <row r="48" spans="2:13" x14ac:dyDescent="0.25">
      <c r="B48" s="76"/>
      <c r="C48" s="143"/>
      <c r="D48" s="63" t="s">
        <v>18</v>
      </c>
      <c r="E48" s="81">
        <v>42732</v>
      </c>
      <c r="F48" s="81">
        <v>103698</v>
      </c>
      <c r="G48" s="81">
        <v>49807</v>
      </c>
      <c r="H48" s="81">
        <v>78247</v>
      </c>
      <c r="I48" s="81">
        <v>44929</v>
      </c>
      <c r="J48" s="81">
        <v>71020</v>
      </c>
      <c r="K48" s="81">
        <v>45171</v>
      </c>
      <c r="L48" s="81">
        <v>45171</v>
      </c>
      <c r="M48" s="77"/>
    </row>
    <row r="49" spans="2:13" x14ac:dyDescent="0.25">
      <c r="B49" s="76"/>
      <c r="C49" s="143"/>
      <c r="D49" s="63" t="s">
        <v>19</v>
      </c>
      <c r="E49" s="81">
        <v>2288</v>
      </c>
      <c r="F49" s="81">
        <v>5594</v>
      </c>
      <c r="G49" s="81">
        <v>2672</v>
      </c>
      <c r="H49" s="81">
        <v>2408</v>
      </c>
      <c r="I49" s="81">
        <v>2408</v>
      </c>
      <c r="J49" s="81">
        <v>3822</v>
      </c>
      <c r="K49" s="81">
        <v>2420</v>
      </c>
      <c r="L49" s="81">
        <v>2420</v>
      </c>
      <c r="M49" s="77"/>
    </row>
    <row r="50" spans="2:13" x14ac:dyDescent="0.25">
      <c r="B50" s="76"/>
      <c r="C50" s="143"/>
      <c r="D50" s="63" t="s">
        <v>20</v>
      </c>
      <c r="E50" s="81">
        <v>14174</v>
      </c>
      <c r="F50" s="81">
        <v>35168</v>
      </c>
      <c r="G50" s="81">
        <v>16610</v>
      </c>
      <c r="H50" s="81">
        <v>14930</v>
      </c>
      <c r="I50" s="81">
        <v>14930</v>
      </c>
      <c r="J50" s="81">
        <v>23915</v>
      </c>
      <c r="K50" s="81">
        <v>15014</v>
      </c>
      <c r="L50" s="81">
        <v>15014</v>
      </c>
      <c r="M50" s="77"/>
    </row>
    <row r="51" spans="2:13" x14ac:dyDescent="0.25">
      <c r="B51" s="76"/>
      <c r="C51" s="144"/>
      <c r="D51" s="63" t="s">
        <v>21</v>
      </c>
      <c r="E51" s="81">
        <v>17839</v>
      </c>
      <c r="F51" s="81">
        <v>44499</v>
      </c>
      <c r="G51" s="81">
        <v>18905</v>
      </c>
      <c r="H51" s="81">
        <v>18905</v>
      </c>
      <c r="I51" s="81">
        <v>30210</v>
      </c>
      <c r="J51" s="81">
        <v>18799</v>
      </c>
      <c r="K51" s="81">
        <v>18799</v>
      </c>
      <c r="L51" s="81">
        <v>20931</v>
      </c>
      <c r="M51" s="77"/>
    </row>
    <row r="52" spans="2:13" ht="9.9499999999999993" customHeight="1" thickBot="1" x14ac:dyDescent="0.3">
      <c r="B52" s="78"/>
      <c r="C52" s="79"/>
      <c r="D52" s="79"/>
      <c r="E52" s="79"/>
      <c r="F52" s="79"/>
      <c r="G52" s="79"/>
      <c r="H52" s="79"/>
      <c r="I52" s="79"/>
      <c r="J52" s="79"/>
      <c r="K52" s="79"/>
      <c r="L52" s="79"/>
      <c r="M52" s="80"/>
    </row>
  </sheetData>
  <mergeCells count="6">
    <mergeCell ref="C37:C51"/>
    <mergeCell ref="C2:L2"/>
    <mergeCell ref="C3:L3"/>
    <mergeCell ref="E5:L5"/>
    <mergeCell ref="C7:C21"/>
    <mergeCell ref="C22:C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B1:F22"/>
  <sheetViews>
    <sheetView zoomScale="163" zoomScaleNormal="130" zoomScalePageLayoutView="130" workbookViewId="0">
      <selection activeCell="C3" sqref="C3:E3"/>
    </sheetView>
  </sheetViews>
  <sheetFormatPr baseColWidth="10" defaultColWidth="10.85546875" defaultRowHeight="15" x14ac:dyDescent="0.25"/>
  <cols>
    <col min="1" max="1" width="3.28515625" style="21" customWidth="1"/>
    <col min="2" max="2" width="1.7109375" style="21" customWidth="1"/>
    <col min="3" max="3" width="23.85546875" style="21" customWidth="1"/>
    <col min="4" max="5" width="17.42578125" style="21" customWidth="1"/>
    <col min="6" max="6" width="1.7109375" style="21" customWidth="1"/>
    <col min="7" max="16384" width="10.85546875" style="21"/>
  </cols>
  <sheetData>
    <row r="1" spans="2:6" ht="15.95" customHeight="1" thickBot="1" x14ac:dyDescent="0.3"/>
    <row r="2" spans="2:6" ht="27.95" customHeight="1" x14ac:dyDescent="0.25">
      <c r="B2" s="147" t="s">
        <v>41</v>
      </c>
      <c r="C2" s="148"/>
      <c r="D2" s="148"/>
      <c r="E2" s="148"/>
      <c r="F2" s="149"/>
    </row>
    <row r="3" spans="2:6" ht="32.1" customHeight="1" x14ac:dyDescent="0.25">
      <c r="B3" s="55"/>
      <c r="C3" s="146" t="s">
        <v>75</v>
      </c>
      <c r="D3" s="146"/>
      <c r="E3" s="146"/>
      <c r="F3" s="82"/>
    </row>
    <row r="4" spans="2:6" ht="5.0999999999999996" customHeight="1" x14ac:dyDescent="0.25">
      <c r="B4" s="55"/>
      <c r="C4" s="9"/>
      <c r="D4" s="9"/>
      <c r="E4" s="9"/>
      <c r="F4" s="52"/>
    </row>
    <row r="5" spans="2:6" x14ac:dyDescent="0.25">
      <c r="B5" s="55"/>
      <c r="C5" s="58"/>
      <c r="D5" s="139" t="s">
        <v>50</v>
      </c>
      <c r="E5" s="141"/>
      <c r="F5" s="83"/>
    </row>
    <row r="6" spans="2:6" x14ac:dyDescent="0.25">
      <c r="B6" s="55"/>
      <c r="C6" s="57" t="s">
        <v>49</v>
      </c>
      <c r="D6" s="125" t="s">
        <v>51</v>
      </c>
      <c r="E6" s="115" t="s">
        <v>52</v>
      </c>
      <c r="F6" s="84"/>
    </row>
    <row r="7" spans="2:6" x14ac:dyDescent="0.25">
      <c r="B7" s="55"/>
      <c r="C7" s="56" t="s">
        <v>11</v>
      </c>
      <c r="D7" s="85">
        <v>1218</v>
      </c>
      <c r="E7" s="86"/>
      <c r="F7" s="87"/>
    </row>
    <row r="8" spans="2:6" x14ac:dyDescent="0.25">
      <c r="B8" s="55"/>
      <c r="C8" s="54" t="s">
        <v>12</v>
      </c>
      <c r="D8" s="88">
        <v>931</v>
      </c>
      <c r="E8" s="86"/>
      <c r="F8" s="87"/>
    </row>
    <row r="9" spans="2:6" x14ac:dyDescent="0.25">
      <c r="B9" s="55"/>
      <c r="C9" s="54" t="s">
        <v>13</v>
      </c>
      <c r="D9" s="88">
        <v>809</v>
      </c>
      <c r="E9" s="86"/>
      <c r="F9" s="87"/>
    </row>
    <row r="10" spans="2:6" x14ac:dyDescent="0.25">
      <c r="B10" s="55"/>
      <c r="C10" s="54" t="s">
        <v>14</v>
      </c>
      <c r="D10" s="88">
        <v>931</v>
      </c>
      <c r="E10" s="86"/>
      <c r="F10" s="87"/>
    </row>
    <row r="11" spans="2:6" x14ac:dyDescent="0.25">
      <c r="B11" s="55"/>
      <c r="C11" s="54" t="s">
        <v>68</v>
      </c>
      <c r="D11" s="88">
        <v>1366</v>
      </c>
      <c r="E11" s="86"/>
      <c r="F11" s="87"/>
    </row>
    <row r="12" spans="2:6" x14ac:dyDescent="0.25">
      <c r="B12" s="55"/>
      <c r="C12" s="54" t="s">
        <v>69</v>
      </c>
      <c r="D12" s="88">
        <v>1366</v>
      </c>
      <c r="E12" s="86"/>
      <c r="F12" s="87"/>
    </row>
    <row r="13" spans="2:6" x14ac:dyDescent="0.25">
      <c r="B13" s="55"/>
      <c r="C13" s="54" t="s">
        <v>15</v>
      </c>
      <c r="D13" s="88">
        <v>1037</v>
      </c>
      <c r="E13" s="86"/>
      <c r="F13" s="87"/>
    </row>
    <row r="14" spans="2:6" x14ac:dyDescent="0.25">
      <c r="B14" s="55"/>
      <c r="C14" s="54" t="s">
        <v>16</v>
      </c>
      <c r="D14" s="88">
        <v>1153</v>
      </c>
      <c r="E14" s="86"/>
      <c r="F14" s="87"/>
    </row>
    <row r="15" spans="2:6" x14ac:dyDescent="0.25">
      <c r="B15" s="55"/>
      <c r="C15" s="54" t="s">
        <v>26</v>
      </c>
      <c r="D15" s="88">
        <v>1037</v>
      </c>
      <c r="E15" s="86"/>
      <c r="F15" s="87"/>
    </row>
    <row r="16" spans="2:6" x14ac:dyDescent="0.25">
      <c r="B16" s="55"/>
      <c r="C16" s="54" t="s">
        <v>70</v>
      </c>
      <c r="D16" s="88">
        <v>931</v>
      </c>
      <c r="E16" s="86"/>
      <c r="F16" s="87"/>
    </row>
    <row r="17" spans="2:6" x14ac:dyDescent="0.25">
      <c r="B17" s="55"/>
      <c r="C17" s="54" t="s">
        <v>17</v>
      </c>
      <c r="D17" s="88">
        <v>1525</v>
      </c>
      <c r="E17" s="86"/>
      <c r="F17" s="87"/>
    </row>
    <row r="18" spans="2:6" x14ac:dyDescent="0.25">
      <c r="B18" s="55"/>
      <c r="C18" s="54" t="s">
        <v>18</v>
      </c>
      <c r="D18" s="88">
        <v>652</v>
      </c>
      <c r="E18" s="86"/>
      <c r="F18" s="87"/>
    </row>
    <row r="19" spans="2:6" x14ac:dyDescent="0.25">
      <c r="B19" s="55"/>
      <c r="C19" s="54" t="s">
        <v>19</v>
      </c>
      <c r="D19" s="88">
        <v>1476</v>
      </c>
      <c r="E19" s="86"/>
      <c r="F19" s="87"/>
    </row>
    <row r="20" spans="2:6" x14ac:dyDescent="0.25">
      <c r="B20" s="55"/>
      <c r="C20" s="54" t="s">
        <v>20</v>
      </c>
      <c r="D20" s="88">
        <v>962</v>
      </c>
      <c r="E20" s="86"/>
      <c r="F20" s="87"/>
    </row>
    <row r="21" spans="2:6" x14ac:dyDescent="0.25">
      <c r="B21" s="55"/>
      <c r="C21" s="54" t="s">
        <v>21</v>
      </c>
      <c r="D21" s="88">
        <v>962</v>
      </c>
      <c r="E21" s="86"/>
      <c r="F21" s="87"/>
    </row>
    <row r="22" spans="2:6" ht="9.9499999999999993" customHeight="1" thickBot="1" x14ac:dyDescent="0.3">
      <c r="B22" s="51"/>
      <c r="C22" s="50"/>
      <c r="D22" s="50"/>
      <c r="E22" s="50"/>
      <c r="F22" s="49"/>
    </row>
  </sheetData>
  <mergeCells count="3">
    <mergeCell ref="B2:F2"/>
    <mergeCell ref="C3:E3"/>
    <mergeCell ref="D5:E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B1:F21"/>
  <sheetViews>
    <sheetView zoomScale="150" zoomScaleNormal="150" zoomScalePageLayoutView="150" workbookViewId="0">
      <selection sqref="A1:XFD1048576"/>
    </sheetView>
  </sheetViews>
  <sheetFormatPr baseColWidth="10" defaultColWidth="10.85546875" defaultRowHeight="15" x14ac:dyDescent="0.25"/>
  <cols>
    <col min="1" max="1" width="3.28515625" style="21" customWidth="1"/>
    <col min="2" max="2" width="1.7109375" style="21" customWidth="1"/>
    <col min="3" max="3" width="22.140625" style="21" customWidth="1"/>
    <col min="4" max="4" width="17.42578125" style="21" customWidth="1"/>
    <col min="5" max="5" width="1.7109375" style="21" customWidth="1"/>
    <col min="6" max="16384" width="10.85546875" style="21"/>
  </cols>
  <sheetData>
    <row r="1" spans="2:6" ht="15.75" thickBot="1" x14ac:dyDescent="0.3"/>
    <row r="2" spans="2:6" ht="27.95" customHeight="1" x14ac:dyDescent="0.25">
      <c r="B2" s="147" t="s">
        <v>42</v>
      </c>
      <c r="C2" s="148"/>
      <c r="D2" s="148"/>
      <c r="E2" s="89"/>
      <c r="F2" s="117"/>
    </row>
    <row r="3" spans="2:6" ht="39.950000000000003" customHeight="1" x14ac:dyDescent="0.25">
      <c r="B3" s="90"/>
      <c r="C3" s="146" t="s">
        <v>53</v>
      </c>
      <c r="D3" s="146"/>
      <c r="E3" s="91"/>
      <c r="F3" s="117"/>
    </row>
    <row r="4" spans="2:6" ht="9.9499999999999993" customHeight="1" x14ac:dyDescent="0.25">
      <c r="B4" s="55"/>
      <c r="C4" s="9"/>
      <c r="D4" s="9"/>
      <c r="E4" s="52"/>
    </row>
    <row r="5" spans="2:6" ht="18" customHeight="1" x14ac:dyDescent="0.25">
      <c r="B5" s="55"/>
      <c r="C5" s="69" t="s">
        <v>50</v>
      </c>
      <c r="D5" s="116" t="s">
        <v>54</v>
      </c>
      <c r="E5" s="52"/>
    </row>
    <row r="6" spans="2:6" s="22" customFormat="1" ht="12" x14ac:dyDescent="0.2">
      <c r="B6" s="107"/>
      <c r="C6" s="56" t="s">
        <v>11</v>
      </c>
      <c r="D6" s="68">
        <v>609</v>
      </c>
      <c r="E6" s="108"/>
    </row>
    <row r="7" spans="2:6" s="22" customFormat="1" ht="12" x14ac:dyDescent="0.2">
      <c r="B7" s="107"/>
      <c r="C7" s="54" t="s">
        <v>12</v>
      </c>
      <c r="D7" s="53">
        <v>954</v>
      </c>
      <c r="E7" s="108"/>
    </row>
    <row r="8" spans="2:6" s="22" customFormat="1" ht="12" x14ac:dyDescent="0.2">
      <c r="B8" s="107"/>
      <c r="C8" s="54" t="s">
        <v>13</v>
      </c>
      <c r="D8" s="53">
        <v>276</v>
      </c>
      <c r="E8" s="108"/>
    </row>
    <row r="9" spans="2:6" s="22" customFormat="1" ht="12" x14ac:dyDescent="0.2">
      <c r="B9" s="107"/>
      <c r="C9" s="54" t="s">
        <v>14</v>
      </c>
      <c r="D9" s="53">
        <v>329</v>
      </c>
      <c r="E9" s="108"/>
    </row>
    <row r="10" spans="2:6" s="22" customFormat="1" ht="12" x14ac:dyDescent="0.2">
      <c r="B10" s="107"/>
      <c r="C10" s="54" t="s">
        <v>68</v>
      </c>
      <c r="D10" s="53">
        <v>261</v>
      </c>
      <c r="E10" s="108"/>
    </row>
    <row r="11" spans="2:6" s="22" customFormat="1" ht="12" x14ac:dyDescent="0.2">
      <c r="B11" s="107"/>
      <c r="C11" s="54" t="s">
        <v>69</v>
      </c>
      <c r="D11" s="53">
        <v>277</v>
      </c>
      <c r="E11" s="108"/>
    </row>
    <row r="12" spans="2:6" s="22" customFormat="1" ht="12" x14ac:dyDescent="0.2">
      <c r="B12" s="107"/>
      <c r="C12" s="54" t="s">
        <v>15</v>
      </c>
      <c r="D12" s="53">
        <v>1024</v>
      </c>
      <c r="E12" s="108"/>
    </row>
    <row r="13" spans="2:6" s="22" customFormat="1" ht="12" x14ac:dyDescent="0.2">
      <c r="B13" s="107"/>
      <c r="C13" s="54" t="s">
        <v>16</v>
      </c>
      <c r="D13" s="53">
        <v>921</v>
      </c>
      <c r="E13" s="108"/>
    </row>
    <row r="14" spans="2:6" s="22" customFormat="1" ht="12" x14ac:dyDescent="0.2">
      <c r="B14" s="107"/>
      <c r="C14" s="54" t="s">
        <v>26</v>
      </c>
      <c r="D14" s="53">
        <v>1048</v>
      </c>
      <c r="E14" s="108"/>
    </row>
    <row r="15" spans="2:6" s="22" customFormat="1" ht="12" x14ac:dyDescent="0.2">
      <c r="B15" s="107"/>
      <c r="C15" s="54" t="s">
        <v>70</v>
      </c>
      <c r="D15" s="53">
        <v>975</v>
      </c>
      <c r="E15" s="108"/>
    </row>
    <row r="16" spans="2:6" s="22" customFormat="1" ht="12" x14ac:dyDescent="0.2">
      <c r="B16" s="107"/>
      <c r="C16" s="54" t="s">
        <v>17</v>
      </c>
      <c r="D16" s="53">
        <v>1071</v>
      </c>
      <c r="E16" s="108"/>
    </row>
    <row r="17" spans="2:5" s="22" customFormat="1" ht="12" x14ac:dyDescent="0.2">
      <c r="B17" s="107"/>
      <c r="C17" s="54" t="s">
        <v>18</v>
      </c>
      <c r="D17" s="53">
        <v>429</v>
      </c>
      <c r="E17" s="108"/>
    </row>
    <row r="18" spans="2:5" s="22" customFormat="1" ht="12" x14ac:dyDescent="0.2">
      <c r="B18" s="107"/>
      <c r="C18" s="54" t="s">
        <v>19</v>
      </c>
      <c r="D18" s="53">
        <v>221</v>
      </c>
      <c r="E18" s="108"/>
    </row>
    <row r="19" spans="2:5" s="22" customFormat="1" ht="12" x14ac:dyDescent="0.2">
      <c r="B19" s="107"/>
      <c r="C19" s="54" t="s">
        <v>20</v>
      </c>
      <c r="D19" s="53">
        <v>484</v>
      </c>
      <c r="E19" s="108"/>
    </row>
    <row r="20" spans="2:5" s="22" customFormat="1" ht="12" x14ac:dyDescent="0.2">
      <c r="B20" s="107"/>
      <c r="C20" s="54" t="s">
        <v>21</v>
      </c>
      <c r="D20" s="53">
        <v>568</v>
      </c>
      <c r="E20" s="108"/>
    </row>
    <row r="21" spans="2:5" ht="9.9499999999999993" customHeight="1" thickBot="1" x14ac:dyDescent="0.3">
      <c r="B21" s="51"/>
      <c r="C21" s="50"/>
      <c r="D21" s="50"/>
      <c r="E21" s="49"/>
    </row>
  </sheetData>
  <mergeCells count="2">
    <mergeCell ref="B2:D2"/>
    <mergeCell ref="C3:D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B1:N22"/>
  <sheetViews>
    <sheetView showGridLines="0" topLeftCell="A6" zoomScale="125" workbookViewId="0">
      <selection activeCell="C3" sqref="C3:L3"/>
    </sheetView>
  </sheetViews>
  <sheetFormatPr baseColWidth="10" defaultColWidth="10.85546875" defaultRowHeight="15" x14ac:dyDescent="0.25"/>
  <cols>
    <col min="1" max="1" width="2.42578125" style="118" customWidth="1"/>
    <col min="2" max="2" width="1.7109375" style="118" customWidth="1"/>
    <col min="3" max="3" width="10.85546875" style="118"/>
    <col min="4" max="4" width="14.7109375" style="118" customWidth="1"/>
    <col min="5" max="5" width="10.85546875" style="118" customWidth="1"/>
    <col min="6" max="10" width="10.85546875" style="118"/>
    <col min="11" max="12" width="10.85546875" style="118" customWidth="1"/>
    <col min="13" max="13" width="1.7109375" style="118" customWidth="1"/>
    <col min="14" max="16384" width="10.85546875" style="118"/>
  </cols>
  <sheetData>
    <row r="1" spans="2:14" ht="15.75" thickBot="1" x14ac:dyDescent="0.3"/>
    <row r="2" spans="2:14" ht="27.95" customHeight="1" x14ac:dyDescent="0.25">
      <c r="B2" s="1"/>
      <c r="C2" s="150" t="s">
        <v>43</v>
      </c>
      <c r="D2" s="150"/>
      <c r="E2" s="150"/>
      <c r="F2" s="150"/>
      <c r="G2" s="150"/>
      <c r="H2" s="150"/>
      <c r="I2" s="150"/>
      <c r="J2" s="150"/>
      <c r="K2" s="150"/>
      <c r="L2" s="150"/>
      <c r="M2" s="92"/>
      <c r="N2" s="119"/>
    </row>
    <row r="3" spans="2:14" ht="15" customHeight="1" x14ac:dyDescent="0.25">
      <c r="B3" s="2"/>
      <c r="C3" s="151" t="s">
        <v>76</v>
      </c>
      <c r="D3" s="151"/>
      <c r="E3" s="151"/>
      <c r="F3" s="151"/>
      <c r="G3" s="151"/>
      <c r="H3" s="151"/>
      <c r="I3" s="151"/>
      <c r="J3" s="151"/>
      <c r="K3" s="151"/>
      <c r="L3" s="151"/>
      <c r="M3" s="93"/>
    </row>
    <row r="4" spans="2:14" ht="9.9499999999999993" customHeight="1" x14ac:dyDescent="0.25">
      <c r="B4" s="2"/>
      <c r="C4" s="94"/>
      <c r="D4" s="94"/>
      <c r="E4" s="94"/>
      <c r="F4" s="94"/>
      <c r="G4" s="94"/>
      <c r="H4" s="94"/>
      <c r="I4" s="94"/>
      <c r="J4" s="94"/>
      <c r="K4" s="94"/>
      <c r="L4" s="94"/>
      <c r="M4" s="93"/>
    </row>
    <row r="5" spans="2:14" x14ac:dyDescent="0.25">
      <c r="B5" s="2"/>
      <c r="C5" s="94"/>
      <c r="D5" s="94"/>
      <c r="E5" s="139" t="s">
        <v>46</v>
      </c>
      <c r="F5" s="140"/>
      <c r="G5" s="140"/>
      <c r="H5" s="140"/>
      <c r="I5" s="140"/>
      <c r="J5" s="140"/>
      <c r="K5" s="140"/>
      <c r="L5" s="141"/>
      <c r="M5" s="93"/>
    </row>
    <row r="6" spans="2:14" x14ac:dyDescent="0.25">
      <c r="B6" s="2"/>
      <c r="C6" s="126" t="s">
        <v>25</v>
      </c>
      <c r="D6" s="95" t="s">
        <v>2</v>
      </c>
      <c r="E6" s="96" t="s">
        <v>66</v>
      </c>
      <c r="F6" s="97" t="s">
        <v>4</v>
      </c>
      <c r="G6" s="97" t="s">
        <v>5</v>
      </c>
      <c r="H6" s="97" t="s">
        <v>6</v>
      </c>
      <c r="I6" s="97" t="s">
        <v>7</v>
      </c>
      <c r="J6" s="97" t="s">
        <v>8</v>
      </c>
      <c r="K6" s="97" t="s">
        <v>9</v>
      </c>
      <c r="L6" s="98" t="s">
        <v>10</v>
      </c>
      <c r="M6" s="93"/>
    </row>
    <row r="7" spans="2:14" x14ac:dyDescent="0.25">
      <c r="B7" s="2"/>
      <c r="C7" s="143" t="s">
        <v>5</v>
      </c>
      <c r="D7" s="110" t="s">
        <v>11</v>
      </c>
      <c r="E7" s="99">
        <v>2892</v>
      </c>
      <c r="F7" s="100">
        <v>3253</v>
      </c>
      <c r="G7" s="100">
        <v>217</v>
      </c>
      <c r="H7" s="100">
        <v>2892</v>
      </c>
      <c r="I7" s="100">
        <v>3976</v>
      </c>
      <c r="J7" s="100">
        <v>636</v>
      </c>
      <c r="K7" s="100">
        <v>434</v>
      </c>
      <c r="L7" s="101">
        <v>434</v>
      </c>
      <c r="M7" s="93"/>
    </row>
    <row r="8" spans="2:14" x14ac:dyDescent="0.25">
      <c r="B8" s="2"/>
      <c r="C8" s="143"/>
      <c r="D8" s="109" t="s">
        <v>12</v>
      </c>
      <c r="E8" s="102">
        <v>2036</v>
      </c>
      <c r="F8" s="103">
        <v>2291</v>
      </c>
      <c r="G8" s="103">
        <v>153</v>
      </c>
      <c r="H8" s="103">
        <v>2036</v>
      </c>
      <c r="I8" s="103">
        <v>2800</v>
      </c>
      <c r="J8" s="103">
        <v>448</v>
      </c>
      <c r="K8" s="103">
        <v>305</v>
      </c>
      <c r="L8" s="104">
        <v>305</v>
      </c>
      <c r="M8" s="93"/>
    </row>
    <row r="9" spans="2:14" x14ac:dyDescent="0.25">
      <c r="B9" s="2"/>
      <c r="C9" s="143"/>
      <c r="D9" s="109" t="s">
        <v>13</v>
      </c>
      <c r="E9" s="102">
        <v>1311</v>
      </c>
      <c r="F9" s="103">
        <v>1475</v>
      </c>
      <c r="G9" s="103">
        <v>98</v>
      </c>
      <c r="H9" s="103">
        <v>1311</v>
      </c>
      <c r="I9" s="103">
        <v>1802</v>
      </c>
      <c r="J9" s="103">
        <v>288</v>
      </c>
      <c r="K9" s="103">
        <v>197</v>
      </c>
      <c r="L9" s="104">
        <v>197</v>
      </c>
      <c r="M9" s="93"/>
    </row>
    <row r="10" spans="2:14" x14ac:dyDescent="0.25">
      <c r="B10" s="2"/>
      <c r="C10" s="143"/>
      <c r="D10" s="109" t="s">
        <v>14</v>
      </c>
      <c r="E10" s="102">
        <v>1562</v>
      </c>
      <c r="F10" s="103">
        <v>1758</v>
      </c>
      <c r="G10" s="103">
        <v>117</v>
      </c>
      <c r="H10" s="103">
        <v>1562</v>
      </c>
      <c r="I10" s="103">
        <v>2148</v>
      </c>
      <c r="J10" s="103">
        <v>344</v>
      </c>
      <c r="K10" s="103">
        <v>234</v>
      </c>
      <c r="L10" s="104">
        <v>234</v>
      </c>
      <c r="M10" s="93"/>
    </row>
    <row r="11" spans="2:14" ht="24" x14ac:dyDescent="0.25">
      <c r="B11" s="2"/>
      <c r="C11" s="143"/>
      <c r="D11" s="109" t="s">
        <v>68</v>
      </c>
      <c r="E11" s="102">
        <v>1238</v>
      </c>
      <c r="F11" s="103">
        <v>1393</v>
      </c>
      <c r="G11" s="103">
        <v>93</v>
      </c>
      <c r="H11" s="103">
        <v>1238</v>
      </c>
      <c r="I11" s="103">
        <v>1702</v>
      </c>
      <c r="J11" s="103">
        <v>272</v>
      </c>
      <c r="K11" s="103">
        <v>186</v>
      </c>
      <c r="L11" s="104">
        <v>186</v>
      </c>
      <c r="M11" s="93"/>
    </row>
    <row r="12" spans="2:14" ht="24" x14ac:dyDescent="0.25">
      <c r="B12" s="2"/>
      <c r="C12" s="143"/>
      <c r="D12" s="109" t="s">
        <v>69</v>
      </c>
      <c r="E12" s="102">
        <v>1316</v>
      </c>
      <c r="F12" s="103">
        <v>1481</v>
      </c>
      <c r="G12" s="103">
        <v>99</v>
      </c>
      <c r="H12" s="103">
        <v>1316</v>
      </c>
      <c r="I12" s="103">
        <v>1810</v>
      </c>
      <c r="J12" s="103">
        <v>290</v>
      </c>
      <c r="K12" s="103">
        <v>197</v>
      </c>
      <c r="L12" s="104">
        <v>197</v>
      </c>
      <c r="M12" s="93"/>
    </row>
    <row r="13" spans="2:14" x14ac:dyDescent="0.25">
      <c r="B13" s="2"/>
      <c r="C13" s="143"/>
      <c r="D13" s="109" t="s">
        <v>15</v>
      </c>
      <c r="E13" s="102">
        <v>4860</v>
      </c>
      <c r="F13" s="103">
        <v>5468</v>
      </c>
      <c r="G13" s="103">
        <v>365</v>
      </c>
      <c r="H13" s="103">
        <v>4860</v>
      </c>
      <c r="I13" s="103">
        <v>6683</v>
      </c>
      <c r="J13" s="103">
        <v>1069</v>
      </c>
      <c r="K13" s="103">
        <v>729</v>
      </c>
      <c r="L13" s="104">
        <v>729</v>
      </c>
      <c r="M13" s="93"/>
    </row>
    <row r="14" spans="2:14" x14ac:dyDescent="0.25">
      <c r="B14" s="2"/>
      <c r="C14" s="143"/>
      <c r="D14" s="109" t="s">
        <v>16</v>
      </c>
      <c r="E14" s="102">
        <v>4369</v>
      </c>
      <c r="F14" s="103">
        <v>4915</v>
      </c>
      <c r="G14" s="103">
        <v>267</v>
      </c>
      <c r="H14" s="103">
        <v>4369</v>
      </c>
      <c r="I14" s="103">
        <v>6007</v>
      </c>
      <c r="J14" s="103">
        <v>961</v>
      </c>
      <c r="K14" s="103">
        <v>655</v>
      </c>
      <c r="L14" s="104">
        <v>655</v>
      </c>
      <c r="M14" s="93"/>
    </row>
    <row r="15" spans="2:14" x14ac:dyDescent="0.25">
      <c r="B15" s="2"/>
      <c r="C15" s="143"/>
      <c r="D15" s="109" t="s">
        <v>26</v>
      </c>
      <c r="E15" s="102">
        <v>4974</v>
      </c>
      <c r="F15" s="103">
        <v>5596</v>
      </c>
      <c r="G15" s="103">
        <v>373</v>
      </c>
      <c r="H15" s="103">
        <v>4974</v>
      </c>
      <c r="I15" s="103">
        <v>6840</v>
      </c>
      <c r="J15" s="103">
        <v>1094</v>
      </c>
      <c r="K15" s="103">
        <v>746</v>
      </c>
      <c r="L15" s="104">
        <v>746</v>
      </c>
      <c r="M15" s="93"/>
    </row>
    <row r="16" spans="2:14" x14ac:dyDescent="0.25">
      <c r="B16" s="2"/>
      <c r="C16" s="143"/>
      <c r="D16" s="109" t="s">
        <v>70</v>
      </c>
      <c r="E16" s="102">
        <v>4625</v>
      </c>
      <c r="F16" s="103">
        <v>5203</v>
      </c>
      <c r="G16" s="103">
        <v>347</v>
      </c>
      <c r="H16" s="103">
        <v>4625</v>
      </c>
      <c r="I16" s="103">
        <v>6359</v>
      </c>
      <c r="J16" s="103">
        <v>1017</v>
      </c>
      <c r="K16" s="103">
        <v>694</v>
      </c>
      <c r="L16" s="104">
        <v>694</v>
      </c>
      <c r="M16" s="93"/>
    </row>
    <row r="17" spans="2:13" x14ac:dyDescent="0.25">
      <c r="B17" s="2"/>
      <c r="C17" s="143"/>
      <c r="D17" s="109" t="s">
        <v>17</v>
      </c>
      <c r="E17" s="102">
        <v>5080</v>
      </c>
      <c r="F17" s="103">
        <v>5715</v>
      </c>
      <c r="G17" s="103">
        <v>381</v>
      </c>
      <c r="H17" s="103">
        <v>5080</v>
      </c>
      <c r="I17" s="103">
        <v>6985</v>
      </c>
      <c r="J17" s="103">
        <v>1118</v>
      </c>
      <c r="K17" s="103">
        <v>762</v>
      </c>
      <c r="L17" s="104">
        <v>762</v>
      </c>
      <c r="M17" s="93"/>
    </row>
    <row r="18" spans="2:13" x14ac:dyDescent="0.25">
      <c r="B18" s="2"/>
      <c r="C18" s="143"/>
      <c r="D18" s="109" t="s">
        <v>18</v>
      </c>
      <c r="E18" s="102">
        <v>4529</v>
      </c>
      <c r="F18" s="103">
        <v>5095</v>
      </c>
      <c r="G18" s="103">
        <v>340</v>
      </c>
      <c r="H18" s="103">
        <v>4529</v>
      </c>
      <c r="I18" s="103">
        <v>6227</v>
      </c>
      <c r="J18" s="103">
        <v>996</v>
      </c>
      <c r="K18" s="103">
        <v>679</v>
      </c>
      <c r="L18" s="104">
        <v>679</v>
      </c>
      <c r="M18" s="93"/>
    </row>
    <row r="19" spans="2:13" x14ac:dyDescent="0.25">
      <c r="B19" s="2"/>
      <c r="C19" s="143"/>
      <c r="D19" s="109" t="s">
        <v>19</v>
      </c>
      <c r="E19" s="102">
        <v>1048</v>
      </c>
      <c r="F19" s="103">
        <v>1179</v>
      </c>
      <c r="G19" s="103">
        <v>93</v>
      </c>
      <c r="H19" s="103">
        <v>1048</v>
      </c>
      <c r="I19" s="103">
        <v>1441</v>
      </c>
      <c r="J19" s="103">
        <v>231</v>
      </c>
      <c r="K19" s="103">
        <v>157</v>
      </c>
      <c r="L19" s="104">
        <v>157</v>
      </c>
      <c r="M19" s="93"/>
    </row>
    <row r="20" spans="2:13" x14ac:dyDescent="0.25">
      <c r="B20" s="2"/>
      <c r="C20" s="143"/>
      <c r="D20" s="109" t="s">
        <v>20</v>
      </c>
      <c r="E20" s="102">
        <v>2296</v>
      </c>
      <c r="F20" s="103">
        <v>2583</v>
      </c>
      <c r="G20" s="103">
        <v>172</v>
      </c>
      <c r="H20" s="103">
        <v>2296</v>
      </c>
      <c r="I20" s="103">
        <v>3156</v>
      </c>
      <c r="J20" s="103">
        <v>505</v>
      </c>
      <c r="K20" s="103">
        <v>344</v>
      </c>
      <c r="L20" s="104">
        <v>344</v>
      </c>
      <c r="M20" s="93"/>
    </row>
    <row r="21" spans="2:13" x14ac:dyDescent="0.25">
      <c r="B21" s="2"/>
      <c r="C21" s="144"/>
      <c r="D21" s="109" t="s">
        <v>21</v>
      </c>
      <c r="E21" s="102">
        <v>2695</v>
      </c>
      <c r="F21" s="103">
        <v>3032</v>
      </c>
      <c r="G21" s="103">
        <v>202</v>
      </c>
      <c r="H21" s="103">
        <v>2695</v>
      </c>
      <c r="I21" s="103">
        <v>3706</v>
      </c>
      <c r="J21" s="103">
        <v>593</v>
      </c>
      <c r="K21" s="103">
        <v>404</v>
      </c>
      <c r="L21" s="104">
        <v>404</v>
      </c>
      <c r="M21" s="93"/>
    </row>
    <row r="22" spans="2:13" ht="9.9499999999999993" customHeight="1" thickBot="1" x14ac:dyDescent="0.3">
      <c r="B22" s="20"/>
      <c r="C22" s="105"/>
      <c r="D22" s="105"/>
      <c r="E22" s="105"/>
      <c r="F22" s="105"/>
      <c r="G22" s="105"/>
      <c r="H22" s="105"/>
      <c r="I22" s="105"/>
      <c r="J22" s="105"/>
      <c r="K22" s="105"/>
      <c r="L22" s="105"/>
      <c r="M22" s="106"/>
    </row>
  </sheetData>
  <mergeCells count="4">
    <mergeCell ref="C2:L2"/>
    <mergeCell ref="C3:L3"/>
    <mergeCell ref="E5:L5"/>
    <mergeCell ref="C7:C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Data description</vt:lpstr>
      <vt:lpstr>1.1 Demand scenarios</vt:lpstr>
      <vt:lpstr>2.1 EN Supp-Depots transp.costs</vt:lpstr>
      <vt:lpstr>2.2 EN Depots-FDPs transp.costs</vt:lpstr>
      <vt:lpstr>3.1PN Supp-Mombasa transp.costs</vt:lpstr>
      <vt:lpstr>3.2PN Mombasa-RDC transp.costs</vt:lpstr>
      <vt:lpstr>3.3.PN RDC-FDP transp.costs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Émilie Dufour</dc:creator>
  <cp:lastModifiedBy>Joanne Griffith</cp:lastModifiedBy>
  <dcterms:created xsi:type="dcterms:W3CDTF">2017-01-03T17:43:59Z</dcterms:created>
  <dcterms:modified xsi:type="dcterms:W3CDTF">2023-11-22T19:14:23Z</dcterms:modified>
</cp:coreProperties>
</file>