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C.I. regressio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<sst xmlns="http://schemas.openxmlformats.org/spreadsheetml/2006/main" count="17" uniqueCount="17">
  <si>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</t>
  </si>
  <si>
    <t>X-bar</t>
  </si>
  <si>
    <t>intercept</t>
  </si>
  <si>
    <t>slope</t>
  </si>
  <si>
    <t>Margin of error for the mean</t>
  </si>
  <si>
    <t>Margin of error for prediction</t>
  </si>
  <si>
    <t>Predicted value of Y</t>
  </si>
  <si>
    <t>Var(X)</t>
  </si>
  <si>
    <t>Level for C.I.</t>
  </si>
  <si>
    <t>Lower bound</t>
  </si>
  <si>
    <t>Upper bound</t>
  </si>
  <si>
    <t>C.I.</t>
  </si>
  <si>
    <t>for the mean</t>
  </si>
  <si>
    <t>for prediction</t>
  </si>
  <si>
    <r>
      <t xml:space="preserve">Confidence interval for the mean and prediction of </t>
    </r>
    <r>
      <rPr>
        <b/>
        <sz val="18"/>
        <color indexed="12"/>
        <rFont val="Arial"/>
        <family val="2"/>
      </rPr>
      <t>Y</t>
    </r>
    <r>
      <rPr>
        <b/>
        <sz val="16"/>
        <rFont val="Arial"/>
        <family val="2"/>
      </rPr>
      <t xml:space="preserve"> using simple linear regression</t>
    </r>
  </si>
  <si>
    <r>
      <t>X</t>
    </r>
    <r>
      <rPr>
        <sz val="10"/>
        <rFont val="Arial"/>
        <family val="2"/>
      </rPr>
      <t>0</t>
    </r>
  </si>
  <si>
    <t>MS(RESIDUALS)</t>
  </si>
</sst>
</file>

<file path=xl/styles.xml><?xml version="1.0" encoding="utf-8"?>
<styleSheet xmlns="http://schemas.openxmlformats.org/spreadsheetml/2006/main">
  <numFmts count="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G6" sqref="G6"/>
    </sheetView>
  </sheetViews>
  <sheetFormatPr defaultColWidth="9.140625" defaultRowHeight="12.75"/>
  <cols>
    <col min="1" max="3" width="15.7109375" style="2" customWidth="1"/>
    <col min="4" max="4" width="24.28125" style="2" customWidth="1"/>
    <col min="5" max="7" width="15.7109375" style="2" customWidth="1"/>
    <col min="8" max="8" width="13.8515625" style="2" customWidth="1"/>
    <col min="9" max="9" width="24.28125" style="1" customWidth="1"/>
    <col min="10" max="10" width="17.00390625" style="1" customWidth="1"/>
    <col min="11" max="16384" width="11.421875" style="1" customWidth="1"/>
  </cols>
  <sheetData>
    <row r="1" spans="1:8" ht="32.25" customHeight="1" thickBot="1">
      <c r="A1" s="26" t="s">
        <v>14</v>
      </c>
      <c r="B1" s="26"/>
      <c r="C1" s="26"/>
      <c r="D1" s="26"/>
      <c r="E1" s="26"/>
      <c r="F1" s="26"/>
      <c r="G1" s="26"/>
      <c r="H1" s="26"/>
    </row>
    <row r="2" spans="1:8" ht="38.25" customHeight="1" thickBot="1">
      <c r="A2" s="10" t="s">
        <v>15</v>
      </c>
      <c r="B2" s="11" t="s">
        <v>2</v>
      </c>
      <c r="C2" s="11" t="s">
        <v>3</v>
      </c>
      <c r="D2" s="11" t="s">
        <v>16</v>
      </c>
      <c r="E2" s="11" t="s">
        <v>0</v>
      </c>
      <c r="F2" s="11" t="s">
        <v>1</v>
      </c>
      <c r="G2" s="11" t="s">
        <v>7</v>
      </c>
      <c r="H2" s="12" t="s">
        <v>8</v>
      </c>
    </row>
    <row r="3" spans="1:8" ht="29.25" customHeight="1" thickBot="1">
      <c r="A3" s="7">
        <v>1500</v>
      </c>
      <c r="B3" s="8">
        <v>16208.538146923014</v>
      </c>
      <c r="C3" s="8">
        <v>101.93915345624897</v>
      </c>
      <c r="D3" s="8">
        <v>2976374176.5555325</v>
      </c>
      <c r="E3" s="9">
        <v>79</v>
      </c>
      <c r="F3" s="8">
        <v>1677.9113924050632</v>
      </c>
      <c r="G3" s="8">
        <v>402766.46640701056</v>
      </c>
      <c r="H3" s="25">
        <v>0.95</v>
      </c>
    </row>
    <row r="5" ht="18" customHeight="1" thickBot="1"/>
    <row r="6" spans="1:6" ht="47.25" customHeight="1" thickBot="1">
      <c r="A6" s="4" t="s">
        <v>6</v>
      </c>
      <c r="B6" s="13">
        <f>$B$3+($C$3*A3)</f>
        <v>169117.26833129648</v>
      </c>
      <c r="C6" s="3"/>
      <c r="D6" s="19" t="s">
        <v>11</v>
      </c>
      <c r="E6" s="22" t="s">
        <v>9</v>
      </c>
      <c r="F6" s="23" t="s">
        <v>10</v>
      </c>
    </row>
    <row r="7" spans="1:6" ht="57.75" customHeight="1">
      <c r="A7" s="5" t="s">
        <v>4</v>
      </c>
      <c r="B7" s="14">
        <f>TINV(1-$H$3,$E$3-2)*SQRT($D$3*((1/$E$3)+((($A$3-$F$3)^2)/(($E$3-1)*$G$3))))</f>
        <v>12699.538968723771</v>
      </c>
      <c r="C7" s="3"/>
      <c r="D7" s="20" t="s">
        <v>12</v>
      </c>
      <c r="E7" s="15">
        <f>$B$6-$B$7</f>
        <v>156417.72936257272</v>
      </c>
      <c r="F7" s="16">
        <f>$B$6+$B$7</f>
        <v>181816.80730002024</v>
      </c>
    </row>
    <row r="8" spans="1:6" ht="66.75" customHeight="1" thickBot="1">
      <c r="A8" s="6" t="s">
        <v>5</v>
      </c>
      <c r="B8" s="24">
        <f>TINV(1-$H$3,$E$3-2)*SQRT($D$3*(1+(1/$E$3)+((($A$3-$F$3)^2)/(($E$3-1)*$G$3))))</f>
        <v>109375.09004737274</v>
      </c>
      <c r="C8" s="3"/>
      <c r="D8" s="21" t="s">
        <v>13</v>
      </c>
      <c r="E8" s="17">
        <f>$B$6-$B$8</f>
        <v>59742.17828392374</v>
      </c>
      <c r="F8" s="18">
        <f>$B$6+$B$8</f>
        <v>278492.35837866925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2003-10-01T17:16:08Z</dcterms:created>
  <dcterms:modified xsi:type="dcterms:W3CDTF">2003-10-30T21:04:14Z</dcterms:modified>
  <cp:category/>
  <cp:version/>
  <cp:contentType/>
  <cp:contentStatus/>
</cp:coreProperties>
</file>